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255" yWindow="1005" windowWidth="12120" windowHeight="11640"/>
  </bookViews>
  <sheets>
    <sheet name="PLANNING" sheetId="1" r:id="rId1"/>
    <sheet name="Equipes" sheetId="2" r:id="rId2"/>
    <sheet name="Feuil1" sheetId="3" r:id="rId3"/>
  </sheets>
  <definedNames>
    <definedName name="\Q">#REF!</definedName>
    <definedName name="\R">#REF!</definedName>
    <definedName name="\S">#REF!</definedName>
    <definedName name="\U">#REF!</definedName>
    <definedName name="\W">#REF!</definedName>
    <definedName name="\X">#REF!</definedName>
    <definedName name="\Y">#REF!</definedName>
    <definedName name="\Z">#REF!</definedName>
    <definedName name="_10P_1">#REF!</definedName>
    <definedName name="_11P_2">#REF!</definedName>
    <definedName name="_12P_3">#REF!</definedName>
    <definedName name="_13POP_LOOKUP">#REF!</definedName>
    <definedName name="_14R_1">#REF!</definedName>
    <definedName name="_15R_10">#REF!</definedName>
    <definedName name="_16R_11">#REF!</definedName>
    <definedName name="_17R_12">#REF!</definedName>
    <definedName name="_18R_13">#REF!</definedName>
    <definedName name="_19R_2">#REF!</definedName>
    <definedName name="_1A_R1">PLANNING!$D$17:$D$20</definedName>
    <definedName name="_20R_7">#REF!</definedName>
    <definedName name="_21R_8">#REF!</definedName>
    <definedName name="_22S_1">#REF!</definedName>
    <definedName name="_23S_2">#REF!</definedName>
    <definedName name="_24S_3">#REF!</definedName>
    <definedName name="_25S_4">#REF!</definedName>
    <definedName name="_26SCRN_SIZE_TABL">#REF!</definedName>
    <definedName name="_27VERSION1_COUNT">#REF!</definedName>
    <definedName name="_28WIDTH">#REF!</definedName>
    <definedName name="_2B_1">#REF!</definedName>
    <definedName name="_3CURRENT_POP">#REF!</definedName>
    <definedName name="_4CURRENTSIZE">#REF!</definedName>
    <definedName name="_5CUSTOM_SIZE">#REF!</definedName>
    <definedName name="_6D_1">#REF!</definedName>
    <definedName name="_7D_2">#REF!</definedName>
    <definedName name="_8D_3">#REF!</definedName>
    <definedName name="_9LOOKUP_CELL">#REF!</definedName>
    <definedName name="A_1">#REF!</definedName>
    <definedName name="A_2">#REF!</definedName>
    <definedName name="A_3">#REF!</definedName>
    <definedName name="A_4">#REF!</definedName>
    <definedName name="_xlnm.Print_Titles" localSheetId="0">PLANNING!$2:$2</definedName>
    <definedName name="PAD">#REF!</definedName>
  </definedNames>
  <calcPr calcId="125725"/>
</workbook>
</file>

<file path=xl/calcChain.xml><?xml version="1.0" encoding="utf-8"?>
<calcChain xmlns="http://schemas.openxmlformats.org/spreadsheetml/2006/main">
  <c r="E71" i="1"/>
  <c r="D71"/>
  <c r="E89" l="1"/>
  <c r="D171" s="1"/>
  <c r="E93"/>
  <c r="D175" s="1"/>
  <c r="D89"/>
  <c r="D90"/>
  <c r="E172" s="1"/>
  <c r="D92"/>
  <c r="E174" s="1"/>
  <c r="E92"/>
  <c r="D174" s="1"/>
  <c r="E91"/>
  <c r="D173" s="1"/>
  <c r="E80"/>
  <c r="D162" s="1"/>
  <c r="D80"/>
  <c r="E162" s="1"/>
  <c r="E83"/>
  <c r="D165" s="1"/>
  <c r="D82"/>
  <c r="E164" s="1"/>
  <c r="E82"/>
  <c r="D164" s="1"/>
  <c r="E84"/>
  <c r="D166" s="1"/>
  <c r="D83"/>
  <c r="E165" s="1"/>
  <c r="D81"/>
  <c r="E163" s="1"/>
  <c r="E62"/>
  <c r="D144" s="1"/>
  <c r="D62"/>
  <c r="E144" s="1"/>
  <c r="D63"/>
  <c r="E63"/>
  <c r="D145" s="1"/>
  <c r="D65"/>
  <c r="D64"/>
  <c r="E146" s="1"/>
  <c r="E65"/>
  <c r="D147" s="1"/>
  <c r="E64"/>
  <c r="D146" s="1"/>
  <c r="E66"/>
  <c r="D148" s="1"/>
  <c r="D66"/>
  <c r="E148" s="1"/>
  <c r="D57"/>
  <c r="E139" s="1"/>
  <c r="E57"/>
  <c r="D139" s="1"/>
  <c r="E54"/>
  <c r="D136" s="1"/>
  <c r="E55"/>
  <c r="D137" s="1"/>
  <c r="E45"/>
  <c r="D127" s="1"/>
  <c r="D44"/>
  <c r="E126" s="1"/>
  <c r="E48"/>
  <c r="D130" s="1"/>
  <c r="D45"/>
  <c r="E127" s="1"/>
  <c r="D46"/>
  <c r="E128" s="1"/>
  <c r="E46"/>
  <c r="D128" s="1"/>
  <c r="E44"/>
  <c r="D126" s="1"/>
  <c r="D47"/>
  <c r="E129" s="1"/>
  <c r="E47"/>
  <c r="D129" s="1"/>
  <c r="D48"/>
  <c r="E130" s="1"/>
  <c r="E38"/>
  <c r="D120" s="1"/>
  <c r="E35"/>
  <c r="D117" s="1"/>
  <c r="D39"/>
  <c r="E121" s="1"/>
  <c r="D38"/>
  <c r="E120" s="1"/>
  <c r="E26"/>
  <c r="D107" s="1"/>
  <c r="D26"/>
  <c r="E107" s="1"/>
  <c r="E29"/>
  <c r="D110" s="1"/>
  <c r="E28"/>
  <c r="D109" s="1"/>
  <c r="D27"/>
  <c r="E108" s="1"/>
  <c r="E30"/>
  <c r="D111" s="1"/>
  <c r="D29"/>
  <c r="E110" s="1"/>
  <c r="D30"/>
  <c r="E111" s="1"/>
  <c r="E27"/>
  <c r="D108" s="1"/>
  <c r="D28"/>
  <c r="E109" s="1"/>
  <c r="E19"/>
  <c r="D100" s="1"/>
  <c r="D17"/>
  <c r="E98" s="1"/>
  <c r="D91"/>
  <c r="E173" s="1"/>
  <c r="D93"/>
  <c r="E175" s="1"/>
  <c r="E81"/>
  <c r="D163" s="1"/>
  <c r="D84"/>
  <c r="E166" s="1"/>
  <c r="E90"/>
  <c r="D172" s="1"/>
  <c r="D73"/>
  <c r="E155" s="1"/>
  <c r="D72"/>
  <c r="E154" s="1"/>
  <c r="E72"/>
  <c r="D154" s="1"/>
  <c r="E74"/>
  <c r="D156" s="1"/>
  <c r="D74"/>
  <c r="E156" s="1"/>
  <c r="E75"/>
  <c r="D157" s="1"/>
  <c r="E73"/>
  <c r="D155" s="1"/>
  <c r="D75"/>
  <c r="E157" s="1"/>
  <c r="E153"/>
  <c r="D153"/>
  <c r="D54"/>
  <c r="E136" s="1"/>
  <c r="D55"/>
  <c r="E137" s="1"/>
  <c r="D56"/>
  <c r="E138" s="1"/>
  <c r="E53"/>
  <c r="E56"/>
  <c r="D138" s="1"/>
  <c r="D53"/>
  <c r="E135" s="1"/>
  <c r="D36"/>
  <c r="E118" s="1"/>
  <c r="E37"/>
  <c r="D119" s="1"/>
  <c r="D37"/>
  <c r="E119" s="1"/>
  <c r="E39"/>
  <c r="D121" s="1"/>
  <c r="E36"/>
  <c r="D118" s="1"/>
  <c r="D35"/>
  <c r="E117" s="1"/>
  <c r="E17"/>
  <c r="D98" s="1"/>
  <c r="D18"/>
  <c r="E99" s="1"/>
  <c r="E21"/>
  <c r="D102" s="1"/>
  <c r="E18"/>
  <c r="D99" s="1"/>
  <c r="D21"/>
  <c r="E102" s="1"/>
  <c r="D19"/>
  <c r="E100" s="1"/>
  <c r="D20"/>
  <c r="E101" s="1"/>
  <c r="E20"/>
  <c r="D101" s="1"/>
  <c r="E171" l="1"/>
  <c r="E147"/>
  <c r="E145"/>
  <c r="D135"/>
</calcChain>
</file>

<file path=xl/sharedStrings.xml><?xml version="1.0" encoding="utf-8"?>
<sst xmlns="http://schemas.openxmlformats.org/spreadsheetml/2006/main" count="434" uniqueCount="121">
  <si>
    <t>1ère Journée</t>
  </si>
  <si>
    <t>Date</t>
  </si>
  <si>
    <t>Heure</t>
  </si>
  <si>
    <t>Receveuse</t>
  </si>
  <si>
    <t>Visiteuse</t>
  </si>
  <si>
    <t>Lieu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</si>
  <si>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</si>
  <si>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</si>
  <si>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</si>
  <si>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</si>
  <si>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</si>
  <si>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</si>
  <si>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</si>
  <si>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</si>
  <si>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</si>
  <si>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</si>
  <si>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</si>
  <si>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</si>
  <si>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</si>
  <si>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</si>
  <si>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</si>
  <si>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</si>
  <si>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</si>
  <si>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Résultat</t>
  </si>
  <si>
    <t>L'heure mentionnée est l'heure d'arrivée des équipes à la Salle</t>
  </si>
  <si>
    <t>N'oubliez pas que les Feuilles de Match doivent me parvenir dans les 48H qui suivent le Match.</t>
  </si>
  <si>
    <t>Si votre équipe est receveuse, et que le Match se déroule dans la salle de l'équipe qui vous visite,</t>
  </si>
  <si>
    <t>votre équipe est tenue de monter le filet.</t>
  </si>
  <si>
    <t xml:space="preserve">   Merci d'y penser !!</t>
  </si>
  <si>
    <t>C</t>
  </si>
  <si>
    <t>E</t>
  </si>
  <si>
    <t>A</t>
  </si>
  <si>
    <t>B</t>
  </si>
  <si>
    <t>D</t>
  </si>
  <si>
    <t>F</t>
  </si>
  <si>
    <t>G</t>
  </si>
  <si>
    <t>H</t>
  </si>
  <si>
    <t>I</t>
  </si>
  <si>
    <t>J</t>
  </si>
  <si>
    <t>3.V.R.A</t>
  </si>
  <si>
    <t>CHAMPDENIERS 1</t>
  </si>
  <si>
    <t>CRENSOA</t>
  </si>
  <si>
    <t>HOPITAL 1</t>
  </si>
  <si>
    <t>MACIF</t>
  </si>
  <si>
    <t>MAIF 1</t>
  </si>
  <si>
    <t>MAIF 2 - BENET</t>
  </si>
  <si>
    <t>NVL 1</t>
  </si>
  <si>
    <t>VBPN 1</t>
  </si>
  <si>
    <t>VOUILLE</t>
  </si>
  <si>
    <t>Vouillé</t>
  </si>
  <si>
    <t>Venise Verte</t>
  </si>
  <si>
    <t>Champdeniers</t>
  </si>
  <si>
    <t>POULE 1</t>
  </si>
  <si>
    <t>St Maixent</t>
  </si>
  <si>
    <t>Maif</t>
  </si>
  <si>
    <t>Pissardant</t>
  </si>
  <si>
    <t>Ste Pezenne</t>
  </si>
  <si>
    <t>20h30</t>
  </si>
  <si>
    <t>Benet</t>
  </si>
  <si>
    <t>20h45</t>
  </si>
  <si>
    <t>20h00</t>
  </si>
  <si>
    <t>21h00</t>
  </si>
  <si>
    <t>Mer 12/10</t>
  </si>
  <si>
    <t>Mar 11/10</t>
  </si>
  <si>
    <t>Lun 17/10</t>
  </si>
  <si>
    <t>Jeu 20/10</t>
  </si>
  <si>
    <t>Mer 09/11</t>
  </si>
  <si>
    <t>Mar 08/11</t>
  </si>
  <si>
    <t>Jeu 10/11</t>
  </si>
  <si>
    <t>Lun 14/11</t>
  </si>
  <si>
    <t>Mer 16/11</t>
  </si>
  <si>
    <t>Jeu 17/11</t>
  </si>
  <si>
    <t>Mer 23/11</t>
  </si>
  <si>
    <t>Mar 22/11</t>
  </si>
  <si>
    <t>Lun 21/11</t>
  </si>
  <si>
    <t>Jeu 24/11</t>
  </si>
  <si>
    <t>Mar 29/11</t>
  </si>
  <si>
    <t>Mer 30/11</t>
  </si>
  <si>
    <t>Lun 28/11</t>
  </si>
  <si>
    <t>Jeu 01/12</t>
  </si>
  <si>
    <t>Mar 06/12</t>
  </si>
  <si>
    <t>Lun 05/12</t>
  </si>
  <si>
    <t>Mer 07/12</t>
  </si>
  <si>
    <t>Jeu 08/12</t>
  </si>
  <si>
    <t>Mer 14/12</t>
  </si>
  <si>
    <t>Mar 13/12</t>
  </si>
  <si>
    <t>Jeu 15/12</t>
  </si>
  <si>
    <t>Lun 09/01</t>
  </si>
  <si>
    <t>Mer 11/01</t>
  </si>
  <si>
    <t>Jeu 12/01</t>
  </si>
  <si>
    <t>Jeu 19/01</t>
  </si>
  <si>
    <t>Lun 16/01</t>
  </si>
  <si>
    <t>Mer 25/01</t>
  </si>
  <si>
    <t>Mar 24/01</t>
  </si>
  <si>
    <t>Lun 23/01</t>
  </si>
  <si>
    <t>Jeu 09/02</t>
  </si>
  <si>
    <t>Mer 08/02</t>
  </si>
  <si>
    <t>Mer 15/02</t>
  </si>
  <si>
    <t>Mar 14/02</t>
  </si>
  <si>
    <t>Jeu 16/02</t>
  </si>
  <si>
    <t>Mer 08/03</t>
  </si>
  <si>
    <t>Jeu 09/03</t>
  </si>
  <si>
    <t>Mar 07/03</t>
  </si>
  <si>
    <t>Lun 06/03</t>
  </si>
  <si>
    <t>Mer 15/03</t>
  </si>
  <si>
    <t>Jeu 16/03</t>
  </si>
  <si>
    <t>Mar 14/03</t>
  </si>
  <si>
    <t>Lun 13/03</t>
  </si>
  <si>
    <t>Lun 20/03</t>
  </si>
  <si>
    <t>Mer 22/03</t>
  </si>
  <si>
    <t>Jeu 23/03</t>
  </si>
  <si>
    <t>Mar 04/04</t>
  </si>
  <si>
    <t>Lun 06/02</t>
  </si>
  <si>
    <t>1 semaine sans match</t>
  </si>
  <si>
    <t>Mar 21/03</t>
  </si>
  <si>
    <t>Lun 27/03</t>
  </si>
  <si>
    <t>Mer 29/03</t>
  </si>
  <si>
    <t>Jeu 30/03</t>
  </si>
  <si>
    <t>Mer 05/04</t>
  </si>
  <si>
    <t>Jeu 06/04</t>
  </si>
  <si>
    <r>
      <t xml:space="preserve">à </t>
    </r>
    <r>
      <rPr>
        <b/>
        <sz val="14"/>
        <color indexed="18"/>
        <rFont val="Comic Sans MS"/>
        <family val="4"/>
      </rPr>
      <t>cacds.volleyball@gmail.com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</si>
</sst>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11">
    <font>
      <sz val="10"/>
      <color indexed="8"/>
      <name val="Arial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u/>
      <sz val="12"/>
      <color indexed="18"/>
      <name val="Comic Sans MS"/>
      <family val="4"/>
    </font>
    <font>
      <sz val="12"/>
      <color indexed="18"/>
      <name val="Comic Sans MS"/>
      <family val="4"/>
    </font>
    <font>
      <sz val="16"/>
      <color indexed="18"/>
      <name val="Comic Sans MS"/>
      <family val="4"/>
    </font>
    <font>
      <b/>
      <sz val="16"/>
      <color indexed="18"/>
      <name val="Comic Sans MS"/>
      <family val="4"/>
    </font>
    <font>
      <b/>
      <sz val="12"/>
      <color indexed="18"/>
      <name val="Comic Sans MS"/>
      <family val="4"/>
    </font>
    <font>
      <sz val="14"/>
      <name val="Calibri"/>
      <family val="2"/>
      <scheme val="minor"/>
    </font>
    <font>
      <b/>
      <sz val="14"/>
      <color indexed="18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Continuous" vertical="top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3" borderId="0" xfId="1" applyFill="1" applyAlignment="1"/>
    <xf numFmtId="0" fontId="1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top"/>
    </xf>
    <xf numFmtId="0" fontId="5" fillId="0" borderId="9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vertical="top"/>
    </xf>
    <xf numFmtId="0" fontId="8" fillId="0" borderId="0" xfId="0" applyNumberFormat="1" applyFont="1" applyBorder="1" applyAlignment="1"/>
    <xf numFmtId="0" fontId="8" fillId="0" borderId="12" xfId="0" applyNumberFormat="1" applyFont="1" applyBorder="1" applyAlignment="1"/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17" fontId="9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</cellXfs>
  <cellStyles count="2">
    <cellStyle name="Normal" xfId="0" builtinId="0"/>
    <cellStyle name="Normal_Equipe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8126"/>
  <sheetViews>
    <sheetView showGridLines="0" tabSelected="1" showOutlineSymbols="0" view="pageBreakPreview" zoomScale="60" zoomScaleNormal="85" workbookViewId="0">
      <pane activePane="bottomRight" state="frozenSplit"/>
      <selection activeCell="F14" sqref="F14"/>
    </sheetView>
  </sheetViews>
  <sheetFormatPr baseColWidth="10" defaultRowHeight="18"/>
  <cols>
    <col min="1" max="1" width="18.5703125" customWidth="1"/>
    <col min="2" max="2" width="20.85546875" style="4" customWidth="1"/>
    <col min="3" max="3" width="13.85546875" style="5" customWidth="1"/>
    <col min="4" max="5" width="27.7109375" style="4" customWidth="1"/>
    <col min="6" max="6" width="24.140625" style="4" customWidth="1"/>
  </cols>
  <sheetData>
    <row r="1" spans="1:6" ht="12.75" customHeight="1" thickBot="1">
      <c r="A1" s="1"/>
      <c r="B1" s="3"/>
      <c r="C1" s="2"/>
      <c r="D1" s="2"/>
      <c r="E1" s="3"/>
      <c r="F1" s="3"/>
    </row>
    <row r="2" spans="1:6" ht="25.5" customHeight="1" thickBot="1">
      <c r="A2" s="11"/>
      <c r="B2" s="12"/>
      <c r="C2" s="13"/>
      <c r="D2" s="21" t="s">
        <v>52</v>
      </c>
      <c r="E2" s="12"/>
      <c r="F2" s="12"/>
    </row>
    <row r="3" spans="1:6" ht="13.5" customHeight="1" thickBot="1">
      <c r="A3" s="11"/>
      <c r="B3" s="12"/>
      <c r="C3" s="13"/>
      <c r="D3" s="20"/>
      <c r="E3" s="12"/>
      <c r="F3" s="12"/>
    </row>
    <row r="4" spans="1:6" ht="13.5" customHeight="1">
      <c r="A4" s="22"/>
      <c r="B4" s="23"/>
      <c r="C4" s="24"/>
      <c r="D4" s="25"/>
      <c r="E4" s="23"/>
      <c r="F4" s="26"/>
    </row>
    <row r="5" spans="1:6" ht="16.5" customHeight="1">
      <c r="A5" s="35" t="s">
        <v>24</v>
      </c>
      <c r="B5" s="36"/>
      <c r="C5" s="28"/>
      <c r="D5" s="28"/>
      <c r="E5" s="36"/>
      <c r="F5" s="37"/>
    </row>
    <row r="6" spans="1:6" ht="13.5" customHeight="1">
      <c r="A6" s="38"/>
      <c r="B6" s="39"/>
      <c r="C6" s="29"/>
      <c r="D6" s="29"/>
      <c r="E6" s="39"/>
      <c r="F6" s="40"/>
    </row>
    <row r="7" spans="1:6" ht="19.5" customHeight="1">
      <c r="A7" s="38" t="s">
        <v>26</v>
      </c>
      <c r="B7" s="39"/>
      <c r="C7" s="29"/>
      <c r="D7" s="29"/>
      <c r="E7" s="39"/>
      <c r="F7" s="40"/>
    </row>
    <row r="8" spans="1:6" ht="19.5" customHeight="1">
      <c r="A8" s="38" t="s">
        <v>27</v>
      </c>
      <c r="B8" s="39"/>
      <c r="C8" s="29"/>
      <c r="D8" s="29" t="s">
        <v>28</v>
      </c>
      <c r="E8" s="39"/>
      <c r="F8" s="40"/>
    </row>
    <row r="9" spans="1:6" ht="13.5" customHeight="1">
      <c r="A9" s="38"/>
      <c r="B9" s="39"/>
      <c r="C9" s="29"/>
      <c r="D9" s="29"/>
      <c r="E9" s="39"/>
      <c r="F9" s="40"/>
    </row>
    <row r="10" spans="1:6" ht="18.75" customHeight="1">
      <c r="A10" s="38" t="s">
        <v>25</v>
      </c>
      <c r="B10" s="39"/>
      <c r="C10" s="29"/>
      <c r="D10" s="29"/>
      <c r="E10" s="39"/>
      <c r="F10" s="40"/>
    </row>
    <row r="11" spans="1:6" ht="22.5">
      <c r="A11" s="38" t="s">
        <v>120</v>
      </c>
      <c r="B11" s="56"/>
      <c r="C11" s="29"/>
      <c r="D11" s="29"/>
      <c r="E11" s="39"/>
      <c r="F11" s="40"/>
    </row>
    <row r="12" spans="1:6" ht="13.5" customHeight="1" thickBot="1">
      <c r="A12" s="30"/>
      <c r="B12" s="31"/>
      <c r="C12" s="32"/>
      <c r="D12" s="33"/>
      <c r="E12" s="31"/>
      <c r="F12" s="34"/>
    </row>
    <row r="13" spans="1:6" ht="13.5" customHeight="1">
      <c r="A13" s="11"/>
      <c r="B13" s="12"/>
      <c r="C13" s="13"/>
      <c r="D13" s="20"/>
      <c r="E13" s="12"/>
      <c r="F13" s="12"/>
    </row>
    <row r="14" spans="1:6" ht="14.1" customHeight="1">
      <c r="A14" s="14"/>
      <c r="B14" s="15"/>
      <c r="C14" s="14"/>
      <c r="D14" s="42" t="s">
        <v>0</v>
      </c>
      <c r="E14" s="16"/>
      <c r="F14" s="15"/>
    </row>
    <row r="15" spans="1:6" ht="14.1" customHeight="1">
      <c r="A15" s="14"/>
      <c r="B15" s="15"/>
      <c r="C15" s="14"/>
      <c r="D15" s="17"/>
      <c r="E15" s="15"/>
      <c r="F15" s="15"/>
    </row>
    <row r="16" spans="1:6" ht="17.25" customHeight="1">
      <c r="A16" s="43" t="s">
        <v>1</v>
      </c>
      <c r="B16" s="43" t="s">
        <v>5</v>
      </c>
      <c r="C16" s="43" t="s">
        <v>2</v>
      </c>
      <c r="D16" s="43" t="s">
        <v>3</v>
      </c>
      <c r="E16" s="43" t="s">
        <v>4</v>
      </c>
      <c r="F16" s="43" t="s">
        <v>23</v>
      </c>
    </row>
    <row r="17" spans="1:6" ht="14.1" customHeight="1">
      <c r="A17" s="18" t="s">
        <v>62</v>
      </c>
      <c r="B17" s="9" t="s">
        <v>50</v>
      </c>
      <c r="C17" s="9" t="s">
        <v>57</v>
      </c>
      <c r="D17" s="10" t="str">
        <f>Equipes!A1</f>
        <v>3.V.R.A</v>
      </c>
      <c r="E17" s="9" t="str">
        <f>Equipes!$A$8</f>
        <v>NVL 1</v>
      </c>
      <c r="F17" s="9"/>
    </row>
    <row r="18" spans="1:6" ht="14.1" customHeight="1">
      <c r="A18" s="18" t="s">
        <v>63</v>
      </c>
      <c r="B18" s="9" t="s">
        <v>51</v>
      </c>
      <c r="C18" s="54" t="s">
        <v>59</v>
      </c>
      <c r="D18" s="9" t="str">
        <f>Equipes!$A$2</f>
        <v>CHAMPDENIERS 1</v>
      </c>
      <c r="E18" s="9" t="str">
        <f>Equipes!$A$3</f>
        <v>CRENSOA</v>
      </c>
      <c r="F18" s="9"/>
    </row>
    <row r="19" spans="1:6" ht="14.1" customHeight="1">
      <c r="A19" s="18" t="s">
        <v>62</v>
      </c>
      <c r="B19" s="9" t="s">
        <v>50</v>
      </c>
      <c r="C19" s="9" t="s">
        <v>57</v>
      </c>
      <c r="D19" s="9" t="str">
        <f>Equipes!$A$4</f>
        <v>HOPITAL 1</v>
      </c>
      <c r="E19" s="9" t="str">
        <f>+Equipes!A7</f>
        <v>MAIF 2 - BENET</v>
      </c>
      <c r="F19" s="9"/>
    </row>
    <row r="20" spans="1:6" ht="14.1" customHeight="1">
      <c r="A20" s="18" t="s">
        <v>62</v>
      </c>
      <c r="B20" s="9" t="s">
        <v>50</v>
      </c>
      <c r="C20" s="9" t="s">
        <v>57</v>
      </c>
      <c r="D20" s="9" t="str">
        <f>Equipes!$A$5</f>
        <v>MACIF</v>
      </c>
      <c r="E20" s="9" t="str">
        <f>Equipes!A6</f>
        <v>MAIF 1</v>
      </c>
      <c r="F20" s="9"/>
    </row>
    <row r="21" spans="1:6" ht="14.1" customHeight="1">
      <c r="A21" s="18" t="s">
        <v>63</v>
      </c>
      <c r="B21" s="9" t="s">
        <v>49</v>
      </c>
      <c r="C21" s="9" t="s">
        <v>57</v>
      </c>
      <c r="D21" s="9" t="str">
        <f>Equipes!$A$10</f>
        <v>VOUILLE</v>
      </c>
      <c r="E21" s="9" t="str">
        <f>Equipes!$A$9</f>
        <v>VBPN 1</v>
      </c>
      <c r="F21" s="9"/>
    </row>
    <row r="22" spans="1:6" ht="14.1" customHeight="1">
      <c r="A22" s="41"/>
      <c r="B22" s="27"/>
      <c r="C22" s="27"/>
      <c r="D22" s="27"/>
      <c r="F22" s="27"/>
    </row>
    <row r="23" spans="1:6" ht="14.1" customHeight="1">
      <c r="A23" s="15"/>
      <c r="B23" s="15"/>
      <c r="C23" s="15"/>
      <c r="D23" s="49" t="s">
        <v>6</v>
      </c>
      <c r="F23" s="15"/>
    </row>
    <row r="24" spans="1:6" ht="14.1" customHeight="1">
      <c r="A24" s="15"/>
      <c r="B24" s="15"/>
      <c r="C24" s="15"/>
      <c r="D24" s="17"/>
      <c r="E24" s="15"/>
      <c r="F24" s="15"/>
    </row>
    <row r="25" spans="1:6" ht="17.25" customHeight="1">
      <c r="A25" s="43" t="s">
        <v>1</v>
      </c>
      <c r="B25" s="43" t="s">
        <v>5</v>
      </c>
      <c r="C25" s="43" t="s">
        <v>2</v>
      </c>
      <c r="D25" s="43" t="s">
        <v>3</v>
      </c>
      <c r="E25" s="43" t="s">
        <v>4</v>
      </c>
      <c r="F25" s="43" t="s">
        <v>23</v>
      </c>
    </row>
    <row r="26" spans="1:6" ht="14.1" customHeight="1">
      <c r="A26" s="9" t="s">
        <v>64</v>
      </c>
      <c r="B26" s="9" t="s">
        <v>53</v>
      </c>
      <c r="C26" s="54" t="s">
        <v>61</v>
      </c>
      <c r="D26" s="9" t="str">
        <f>+Equipes!A3</f>
        <v>CRENSOA</v>
      </c>
      <c r="E26" s="9" t="str">
        <f>+Equipes!A1</f>
        <v>3.V.R.A</v>
      </c>
      <c r="F26" s="9"/>
    </row>
    <row r="27" spans="1:6" ht="14.1" customHeight="1">
      <c r="A27" s="9" t="s">
        <v>65</v>
      </c>
      <c r="B27" s="9" t="s">
        <v>54</v>
      </c>
      <c r="C27" s="9" t="s">
        <v>57</v>
      </c>
      <c r="D27" s="9" t="str">
        <f>+Equipes!A6</f>
        <v>MAIF 1</v>
      </c>
      <c r="E27" s="9" t="str">
        <f>+Equipes!A10</f>
        <v>VOUILLE</v>
      </c>
      <c r="F27" s="9"/>
    </row>
    <row r="28" spans="1:6" ht="14.1" customHeight="1">
      <c r="A28" s="9" t="s">
        <v>64</v>
      </c>
      <c r="B28" s="9" t="s">
        <v>58</v>
      </c>
      <c r="C28" s="9" t="s">
        <v>57</v>
      </c>
      <c r="D28" s="10" t="str">
        <f>+Equipes!A7</f>
        <v>MAIF 2 - BENET</v>
      </c>
      <c r="E28" s="9" t="str">
        <f>+Equipes!A5</f>
        <v>MACIF</v>
      </c>
      <c r="F28" s="9"/>
    </row>
    <row r="29" spans="1:6" ht="14.1" customHeight="1">
      <c r="A29" s="9" t="s">
        <v>65</v>
      </c>
      <c r="B29" s="9" t="s">
        <v>55</v>
      </c>
      <c r="C29" s="9" t="s">
        <v>57</v>
      </c>
      <c r="D29" s="10" t="str">
        <f>+Equipes!A8</f>
        <v>NVL 1</v>
      </c>
      <c r="E29" s="9" t="str">
        <f>+Equipes!A4</f>
        <v>HOPITAL 1</v>
      </c>
      <c r="F29" s="9"/>
    </row>
    <row r="30" spans="1:6" ht="14.1" customHeight="1">
      <c r="A30" s="9" t="s">
        <v>65</v>
      </c>
      <c r="B30" s="9" t="s">
        <v>56</v>
      </c>
      <c r="C30" s="54" t="s">
        <v>60</v>
      </c>
      <c r="D30" s="9" t="str">
        <f>+Equipes!A9</f>
        <v>VBPN 1</v>
      </c>
      <c r="E30" s="9" t="str">
        <f>+Equipes!A2</f>
        <v>CHAMPDENIERS 1</v>
      </c>
      <c r="F30" s="9"/>
    </row>
    <row r="31" spans="1:6" ht="14.1" customHeight="1">
      <c r="A31" s="15"/>
      <c r="B31" s="15"/>
      <c r="C31" s="15"/>
      <c r="D31" s="15"/>
      <c r="F31" s="15"/>
    </row>
    <row r="32" spans="1:6" ht="14.1" customHeight="1">
      <c r="A32" s="15"/>
      <c r="B32" s="15"/>
      <c r="C32" s="15"/>
      <c r="D32" s="42" t="s">
        <v>7</v>
      </c>
      <c r="E32" s="16"/>
      <c r="F32" s="15"/>
    </row>
    <row r="33" spans="1:6" ht="14.1" customHeight="1">
      <c r="A33" s="15"/>
      <c r="B33" s="15"/>
      <c r="C33" s="15"/>
      <c r="D33" s="17"/>
      <c r="E33" s="15"/>
      <c r="F33" s="15"/>
    </row>
    <row r="34" spans="1:6" ht="17.25" customHeight="1">
      <c r="A34" s="43" t="s">
        <v>1</v>
      </c>
      <c r="B34" s="43" t="s">
        <v>5</v>
      </c>
      <c r="C34" s="43" t="s">
        <v>2</v>
      </c>
      <c r="D34" s="43" t="s">
        <v>3</v>
      </c>
      <c r="E34" s="43" t="s">
        <v>4</v>
      </c>
      <c r="F34" s="43" t="s">
        <v>23</v>
      </c>
    </row>
    <row r="35" spans="1:6" ht="14.1" customHeight="1">
      <c r="A35" s="9" t="s">
        <v>66</v>
      </c>
      <c r="B35" s="9" t="s">
        <v>50</v>
      </c>
      <c r="C35" s="9" t="s">
        <v>57</v>
      </c>
      <c r="D35" s="10" t="str">
        <f>Equipes!$A$1</f>
        <v>3.V.R.A</v>
      </c>
      <c r="E35" s="10" t="str">
        <f>+Equipes!A9</f>
        <v>VBPN 1</v>
      </c>
      <c r="F35" s="9"/>
    </row>
    <row r="36" spans="1:6" ht="14.1" customHeight="1">
      <c r="A36" s="9" t="s">
        <v>67</v>
      </c>
      <c r="B36" s="9" t="s">
        <v>51</v>
      </c>
      <c r="C36" s="54" t="s">
        <v>59</v>
      </c>
      <c r="D36" s="10" t="str">
        <f>Equipes!$A$2</f>
        <v>CHAMPDENIERS 1</v>
      </c>
      <c r="E36" s="9" t="str">
        <f>Equipes!$A$6</f>
        <v>MAIF 1</v>
      </c>
      <c r="F36" s="9"/>
    </row>
    <row r="37" spans="1:6" ht="14.1" customHeight="1">
      <c r="A37" s="9" t="s">
        <v>66</v>
      </c>
      <c r="B37" s="9" t="s">
        <v>50</v>
      </c>
      <c r="C37" s="9" t="s">
        <v>57</v>
      </c>
      <c r="D37" s="9" t="str">
        <f>Equipes!$A$4</f>
        <v>HOPITAL 1</v>
      </c>
      <c r="E37" s="9" t="str">
        <f>Equipes!$A$3</f>
        <v>CRENSOA</v>
      </c>
      <c r="F37" s="9"/>
    </row>
    <row r="38" spans="1:6" ht="14.1" customHeight="1">
      <c r="A38" s="9" t="s">
        <v>68</v>
      </c>
      <c r="B38" s="9" t="s">
        <v>55</v>
      </c>
      <c r="C38" s="9" t="s">
        <v>57</v>
      </c>
      <c r="D38" s="10" t="str">
        <f>+Equipes!A8</f>
        <v>NVL 1</v>
      </c>
      <c r="E38" s="9" t="str">
        <f>+Equipes!A7</f>
        <v>MAIF 2 - BENET</v>
      </c>
      <c r="F38" s="9"/>
    </row>
    <row r="39" spans="1:6" ht="14.1" customHeight="1">
      <c r="A39" s="9" t="s">
        <v>67</v>
      </c>
      <c r="B39" s="9" t="s">
        <v>49</v>
      </c>
      <c r="C39" s="9" t="s">
        <v>57</v>
      </c>
      <c r="D39" s="10" t="str">
        <f>+Equipes!A10</f>
        <v>VOUILLE</v>
      </c>
      <c r="E39" s="9" t="str">
        <f>Equipes!$A$5</f>
        <v>MACIF</v>
      </c>
      <c r="F39" s="9"/>
    </row>
    <row r="40" spans="1:6" ht="14.1" customHeight="1">
      <c r="A40" s="15"/>
      <c r="B40" s="15"/>
      <c r="C40" s="15"/>
      <c r="D40" s="15"/>
      <c r="E40" s="15"/>
      <c r="F40" s="15"/>
    </row>
    <row r="41" spans="1:6" ht="14.1" customHeight="1">
      <c r="A41" s="15"/>
      <c r="B41" s="15"/>
      <c r="C41" s="15"/>
      <c r="D41" s="42" t="s">
        <v>8</v>
      </c>
      <c r="E41" s="16"/>
      <c r="F41" s="15"/>
    </row>
    <row r="42" spans="1:6" ht="14.1" customHeight="1">
      <c r="A42" s="15"/>
      <c r="B42" s="15"/>
      <c r="C42" s="15"/>
      <c r="D42" s="17"/>
      <c r="E42" s="15"/>
      <c r="F42" s="15"/>
    </row>
    <row r="43" spans="1:6" ht="17.25" customHeight="1">
      <c r="A43" s="43" t="s">
        <v>1</v>
      </c>
      <c r="B43" s="43" t="s">
        <v>5</v>
      </c>
      <c r="C43" s="43" t="s">
        <v>2</v>
      </c>
      <c r="D43" s="43" t="s">
        <v>3</v>
      </c>
      <c r="E43" s="43" t="s">
        <v>4</v>
      </c>
      <c r="F43" s="43" t="s">
        <v>23</v>
      </c>
    </row>
    <row r="44" spans="1:6" ht="14.1" customHeight="1">
      <c r="A44" s="9" t="s">
        <v>69</v>
      </c>
      <c r="B44" s="9" t="s">
        <v>53</v>
      </c>
      <c r="C44" s="54" t="s">
        <v>61</v>
      </c>
      <c r="D44" s="9" t="str">
        <f>+Equipes!A3</f>
        <v>CRENSOA</v>
      </c>
      <c r="E44" s="9" t="str">
        <f>+Equipes!A8</f>
        <v>NVL 1</v>
      </c>
      <c r="F44" s="9"/>
    </row>
    <row r="45" spans="1:6" ht="14.1" customHeight="1">
      <c r="A45" s="9" t="s">
        <v>70</v>
      </c>
      <c r="B45" s="9" t="s">
        <v>50</v>
      </c>
      <c r="C45" s="9" t="s">
        <v>57</v>
      </c>
      <c r="D45" s="9" t="str">
        <f>+Equipes!A5</f>
        <v>MACIF</v>
      </c>
      <c r="E45" s="9" t="str">
        <f>+Equipes!A2</f>
        <v>CHAMPDENIERS 1</v>
      </c>
      <c r="F45" s="9"/>
    </row>
    <row r="46" spans="1:6" ht="14.1" customHeight="1">
      <c r="A46" s="9" t="s">
        <v>71</v>
      </c>
      <c r="B46" s="9" t="s">
        <v>54</v>
      </c>
      <c r="C46" s="9" t="s">
        <v>57</v>
      </c>
      <c r="D46" s="9" t="str">
        <f>+Equipes!A6</f>
        <v>MAIF 1</v>
      </c>
      <c r="E46" s="9" t="str">
        <f>+Equipes!A1</f>
        <v>3.V.R.A</v>
      </c>
      <c r="F46" s="9"/>
    </row>
    <row r="47" spans="1:6" ht="14.1" customHeight="1">
      <c r="A47" s="9" t="s">
        <v>69</v>
      </c>
      <c r="B47" s="9" t="s">
        <v>58</v>
      </c>
      <c r="C47" s="9" t="s">
        <v>57</v>
      </c>
      <c r="D47" s="9" t="str">
        <f>+Equipes!A7</f>
        <v>MAIF 2 - BENET</v>
      </c>
      <c r="E47" s="10" t="str">
        <f>+Equipes!A10</f>
        <v>VOUILLE</v>
      </c>
      <c r="F47" s="9"/>
    </row>
    <row r="48" spans="1:6" ht="14.1" customHeight="1">
      <c r="A48" s="9" t="s">
        <v>71</v>
      </c>
      <c r="B48" s="9" t="s">
        <v>56</v>
      </c>
      <c r="C48" s="54" t="s">
        <v>60</v>
      </c>
      <c r="D48" s="10" t="str">
        <f>+Equipes!A9</f>
        <v>VBPN 1</v>
      </c>
      <c r="E48" s="9" t="str">
        <f>+Equipes!A4</f>
        <v>HOPITAL 1</v>
      </c>
      <c r="F48" s="9"/>
    </row>
    <row r="49" spans="1:6" ht="14.1" customHeight="1">
      <c r="A49" s="15"/>
      <c r="B49" s="15"/>
      <c r="C49" s="15"/>
      <c r="D49" s="15"/>
      <c r="E49" s="15"/>
      <c r="F49" s="15"/>
    </row>
    <row r="50" spans="1:6" ht="14.1" customHeight="1">
      <c r="A50" s="15"/>
      <c r="B50" s="15"/>
      <c r="C50" s="15"/>
      <c r="D50" s="42" t="s">
        <v>9</v>
      </c>
      <c r="E50" s="16"/>
      <c r="F50" s="15"/>
    </row>
    <row r="51" spans="1:6" ht="14.1" customHeight="1">
      <c r="A51" s="15"/>
      <c r="B51" s="15"/>
      <c r="C51" s="15"/>
      <c r="D51" s="17"/>
      <c r="E51" s="15"/>
      <c r="F51" s="15"/>
    </row>
    <row r="52" spans="1:6" ht="18" customHeight="1">
      <c r="A52" s="43" t="s">
        <v>1</v>
      </c>
      <c r="B52" s="43" t="s">
        <v>5</v>
      </c>
      <c r="C52" s="43" t="s">
        <v>2</v>
      </c>
      <c r="D52" s="43" t="s">
        <v>3</v>
      </c>
      <c r="E52" s="43" t="s">
        <v>4</v>
      </c>
      <c r="F52" s="43" t="s">
        <v>23</v>
      </c>
    </row>
    <row r="53" spans="1:6" ht="14.1" customHeight="1">
      <c r="A53" s="9" t="s">
        <v>72</v>
      </c>
      <c r="B53" s="9" t="s">
        <v>50</v>
      </c>
      <c r="C53" s="9" t="s">
        <v>57</v>
      </c>
      <c r="D53" s="10" t="str">
        <f>Equipes!$A$1</f>
        <v>3.V.R.A</v>
      </c>
      <c r="E53" s="9" t="str">
        <f>Equipes!$A$5</f>
        <v>MACIF</v>
      </c>
      <c r="F53" s="9"/>
    </row>
    <row r="54" spans="1:6" ht="14.1" customHeight="1">
      <c r="A54" s="9" t="s">
        <v>73</v>
      </c>
      <c r="B54" s="9" t="s">
        <v>51</v>
      </c>
      <c r="C54" s="54" t="s">
        <v>59</v>
      </c>
      <c r="D54" s="10" t="str">
        <f>Equipes!$A$2</f>
        <v>CHAMPDENIERS 1</v>
      </c>
      <c r="E54" s="9" t="str">
        <f>+Equipes!A10</f>
        <v>VOUILLE</v>
      </c>
      <c r="F54" s="9"/>
    </row>
    <row r="55" spans="1:6" ht="14.1" customHeight="1">
      <c r="A55" s="9" t="s">
        <v>74</v>
      </c>
      <c r="B55" s="9" t="s">
        <v>53</v>
      </c>
      <c r="C55" s="54" t="s">
        <v>61</v>
      </c>
      <c r="D55" s="9" t="str">
        <f>Equipes!$A$3</f>
        <v>CRENSOA</v>
      </c>
      <c r="E55" s="9" t="str">
        <f>+Equipes!A7</f>
        <v>MAIF 2 - BENET</v>
      </c>
      <c r="F55" s="9"/>
    </row>
    <row r="56" spans="1:6" ht="14.1" customHeight="1">
      <c r="A56" s="9" t="s">
        <v>72</v>
      </c>
      <c r="B56" s="9" t="s">
        <v>50</v>
      </c>
      <c r="C56" s="9" t="s">
        <v>57</v>
      </c>
      <c r="D56" s="9" t="str">
        <f>Equipes!$A$4</f>
        <v>HOPITAL 1</v>
      </c>
      <c r="E56" s="9" t="str">
        <f>Equipes!$A$6</f>
        <v>MAIF 1</v>
      </c>
      <c r="F56" s="9"/>
    </row>
    <row r="57" spans="1:6" ht="14.1" customHeight="1">
      <c r="A57" s="9" t="s">
        <v>75</v>
      </c>
      <c r="B57" s="9" t="s">
        <v>55</v>
      </c>
      <c r="C57" s="9" t="s">
        <v>57</v>
      </c>
      <c r="D57" s="9" t="str">
        <f>+Equipes!A8</f>
        <v>NVL 1</v>
      </c>
      <c r="E57" s="9" t="str">
        <f>+Equipes!A9</f>
        <v>VBPN 1</v>
      </c>
      <c r="F57" s="9"/>
    </row>
    <row r="58" spans="1:6" ht="14.1" customHeight="1">
      <c r="A58" s="27"/>
      <c r="B58" s="27"/>
      <c r="C58" s="27"/>
      <c r="D58" s="27"/>
      <c r="F58" s="27"/>
    </row>
    <row r="59" spans="1:6" ht="14.1" customHeight="1">
      <c r="A59" s="45"/>
      <c r="B59" s="15"/>
      <c r="C59" s="15"/>
      <c r="D59" s="42" t="s">
        <v>10</v>
      </c>
      <c r="E59" s="16"/>
      <c r="F59" s="15"/>
    </row>
    <row r="60" spans="1:6" ht="14.1" customHeight="1">
      <c r="A60" s="15"/>
      <c r="B60" s="15"/>
      <c r="C60" s="15"/>
      <c r="D60" s="44"/>
      <c r="E60" s="15"/>
      <c r="F60" s="15"/>
    </row>
    <row r="61" spans="1:6" ht="18" customHeight="1">
      <c r="A61" s="43" t="s">
        <v>1</v>
      </c>
      <c r="B61" s="43" t="s">
        <v>5</v>
      </c>
      <c r="C61" s="43" t="s">
        <v>2</v>
      </c>
      <c r="D61" s="43" t="s">
        <v>3</v>
      </c>
      <c r="E61" s="43" t="s">
        <v>4</v>
      </c>
      <c r="F61" s="43" t="s">
        <v>23</v>
      </c>
    </row>
    <row r="62" spans="1:6" ht="14.1" customHeight="1">
      <c r="A62" s="9" t="s">
        <v>77</v>
      </c>
      <c r="B62" s="9" t="s">
        <v>50</v>
      </c>
      <c r="C62" s="9" t="s">
        <v>57</v>
      </c>
      <c r="D62" s="9" t="str">
        <f>+Equipes!A5</f>
        <v>MACIF</v>
      </c>
      <c r="E62" s="9" t="str">
        <f>+Equipes!A4</f>
        <v>HOPITAL 1</v>
      </c>
      <c r="F62" s="9"/>
    </row>
    <row r="63" spans="1:6" ht="14.1" customHeight="1">
      <c r="A63" s="9" t="s">
        <v>79</v>
      </c>
      <c r="B63" s="9" t="s">
        <v>54</v>
      </c>
      <c r="C63" s="9" t="s">
        <v>57</v>
      </c>
      <c r="D63" s="9" t="str">
        <f>+Equipes!A6</f>
        <v>MAIF 1</v>
      </c>
      <c r="E63" s="9" t="str">
        <f>+Equipes!A8</f>
        <v>NVL 1</v>
      </c>
      <c r="F63" s="9"/>
    </row>
    <row r="64" spans="1:6" ht="14.1" customHeight="1">
      <c r="A64" s="9" t="s">
        <v>78</v>
      </c>
      <c r="B64" s="9" t="s">
        <v>58</v>
      </c>
      <c r="C64" s="9" t="s">
        <v>57</v>
      </c>
      <c r="D64" s="9" t="str">
        <f>+Equipes!A7</f>
        <v>MAIF 2 - BENET</v>
      </c>
      <c r="E64" s="9" t="str">
        <f>+Equipes!A2</f>
        <v>CHAMPDENIERS 1</v>
      </c>
      <c r="F64" s="9"/>
    </row>
    <row r="65" spans="1:6" ht="14.1" customHeight="1">
      <c r="A65" s="9" t="s">
        <v>77</v>
      </c>
      <c r="B65" s="9" t="s">
        <v>50</v>
      </c>
      <c r="C65" s="9" t="s">
        <v>57</v>
      </c>
      <c r="D65" s="9" t="str">
        <f>+Equipes!A9</f>
        <v>VBPN 1</v>
      </c>
      <c r="E65" s="9" t="str">
        <f>+Equipes!A3</f>
        <v>CRENSOA</v>
      </c>
      <c r="F65" s="9"/>
    </row>
    <row r="66" spans="1:6" ht="14.1" customHeight="1">
      <c r="A66" s="9" t="s">
        <v>76</v>
      </c>
      <c r="B66" s="9" t="s">
        <v>49</v>
      </c>
      <c r="C66" s="9" t="s">
        <v>57</v>
      </c>
      <c r="D66" s="10" t="str">
        <f>+Equipes!A10</f>
        <v>VOUILLE</v>
      </c>
      <c r="E66" s="9" t="str">
        <f>+Equipes!A1</f>
        <v>3.V.R.A</v>
      </c>
      <c r="F66" s="9"/>
    </row>
    <row r="67" spans="1:6" ht="14.1" customHeight="1">
      <c r="A67" s="27"/>
      <c r="B67" s="27"/>
      <c r="C67" s="27"/>
      <c r="D67" s="27"/>
      <c r="E67" s="27"/>
      <c r="F67" s="27"/>
    </row>
    <row r="68" spans="1:6" ht="14.1" customHeight="1">
      <c r="A68" s="15"/>
      <c r="B68" s="15"/>
      <c r="C68" s="15"/>
      <c r="D68" s="42" t="s">
        <v>11</v>
      </c>
      <c r="E68" s="16"/>
      <c r="F68" s="15"/>
    </row>
    <row r="69" spans="1:6" ht="14.1" customHeight="1">
      <c r="A69" s="15"/>
      <c r="B69" s="15"/>
      <c r="C69" s="15"/>
      <c r="D69" s="17"/>
      <c r="E69" s="15"/>
      <c r="F69" s="15"/>
    </row>
    <row r="70" spans="1:6" ht="18" customHeight="1">
      <c r="A70" s="43" t="s">
        <v>1</v>
      </c>
      <c r="B70" s="43" t="s">
        <v>5</v>
      </c>
      <c r="C70" s="43" t="s">
        <v>2</v>
      </c>
      <c r="D70" s="43" t="s">
        <v>3</v>
      </c>
      <c r="E70" s="43" t="s">
        <v>4</v>
      </c>
      <c r="F70" s="43" t="s">
        <v>23</v>
      </c>
    </row>
    <row r="71" spans="1:6" ht="14.1" customHeight="1">
      <c r="A71" s="9" t="s">
        <v>80</v>
      </c>
      <c r="B71" s="9" t="s">
        <v>51</v>
      </c>
      <c r="C71" s="54" t="s">
        <v>59</v>
      </c>
      <c r="D71" s="10" t="str">
        <f>Equipes!$A$2</f>
        <v>CHAMPDENIERS 1</v>
      </c>
      <c r="E71" s="9" t="str">
        <f>Equipes!$A$1</f>
        <v>3.V.R.A</v>
      </c>
      <c r="F71" s="9"/>
    </row>
    <row r="72" spans="1:6" ht="14.1" customHeight="1">
      <c r="A72" s="9" t="s">
        <v>81</v>
      </c>
      <c r="B72" s="10" t="s">
        <v>53</v>
      </c>
      <c r="C72" s="54" t="s">
        <v>61</v>
      </c>
      <c r="D72" s="10" t="str">
        <f>Equipes!$A$3</f>
        <v>CRENSOA</v>
      </c>
      <c r="E72" s="9" t="str">
        <f>Equipes!$A$6</f>
        <v>MAIF 1</v>
      </c>
      <c r="F72" s="10"/>
    </row>
    <row r="73" spans="1:6" ht="14.1" customHeight="1">
      <c r="A73" s="9" t="s">
        <v>82</v>
      </c>
      <c r="B73" s="9" t="s">
        <v>50</v>
      </c>
      <c r="C73" s="9" t="s">
        <v>57</v>
      </c>
      <c r="D73" s="9" t="str">
        <f>Equipes!$A$4</f>
        <v>HOPITAL 1</v>
      </c>
      <c r="E73" s="9" t="str">
        <f>Equipes!$A$10</f>
        <v>VOUILLE</v>
      </c>
      <c r="F73" s="9"/>
    </row>
    <row r="74" spans="1:6" ht="14.1" customHeight="1">
      <c r="A74" s="9" t="s">
        <v>83</v>
      </c>
      <c r="B74" s="10" t="s">
        <v>55</v>
      </c>
      <c r="C74" s="9" t="s">
        <v>57</v>
      </c>
      <c r="D74" s="9" t="str">
        <f>Equipes!$A$8</f>
        <v>NVL 1</v>
      </c>
      <c r="E74" s="9" t="str">
        <f>Equipes!$A$5</f>
        <v>MACIF</v>
      </c>
      <c r="F74" s="10"/>
    </row>
    <row r="75" spans="1:6" ht="14.1" customHeight="1">
      <c r="A75" s="9" t="s">
        <v>83</v>
      </c>
      <c r="B75" s="9" t="s">
        <v>56</v>
      </c>
      <c r="C75" s="54" t="s">
        <v>60</v>
      </c>
      <c r="D75" s="9" t="str">
        <f>Equipes!$A$9</f>
        <v>VBPN 1</v>
      </c>
      <c r="E75" s="9" t="str">
        <f>Equipes!$A$7</f>
        <v>MAIF 2 - BENET</v>
      </c>
      <c r="F75" s="9"/>
    </row>
    <row r="76" spans="1:6" ht="14.1" customHeight="1">
      <c r="A76" s="15"/>
      <c r="B76" s="15"/>
      <c r="C76" s="15"/>
      <c r="D76" s="15"/>
      <c r="E76" s="15"/>
      <c r="F76" s="15"/>
    </row>
    <row r="77" spans="1:6" ht="14.1" customHeight="1">
      <c r="A77" s="15"/>
      <c r="B77" s="15"/>
      <c r="C77" s="15"/>
      <c r="D77" s="42" t="s">
        <v>12</v>
      </c>
      <c r="E77" s="16"/>
      <c r="F77" s="15"/>
    </row>
    <row r="78" spans="1:6" ht="14.1" customHeight="1">
      <c r="A78" s="15"/>
      <c r="B78" s="15"/>
      <c r="C78" s="15"/>
      <c r="D78" s="17"/>
      <c r="E78" s="15"/>
      <c r="F78" s="15"/>
    </row>
    <row r="79" spans="1:6" ht="18" customHeight="1">
      <c r="A79" s="43" t="s">
        <v>1</v>
      </c>
      <c r="B79" s="43" t="s">
        <v>5</v>
      </c>
      <c r="C79" s="43" t="s">
        <v>2</v>
      </c>
      <c r="D79" s="43" t="s">
        <v>3</v>
      </c>
      <c r="E79" s="43" t="s">
        <v>4</v>
      </c>
      <c r="F79" s="43" t="s">
        <v>23</v>
      </c>
    </row>
    <row r="80" spans="1:6" ht="14.1" customHeight="1">
      <c r="A80" s="9" t="s">
        <v>84</v>
      </c>
      <c r="B80" s="9" t="s">
        <v>50</v>
      </c>
      <c r="C80" s="9" t="s">
        <v>57</v>
      </c>
      <c r="D80" s="9" t="str">
        <f>Equipes!$A$1</f>
        <v>3.V.R.A</v>
      </c>
      <c r="E80" s="9" t="str">
        <f>Equipes!$A$7</f>
        <v>MAIF 2 - BENET</v>
      </c>
      <c r="F80" s="9"/>
    </row>
    <row r="81" spans="1:6" ht="14.1" customHeight="1">
      <c r="A81" s="9" t="s">
        <v>85</v>
      </c>
      <c r="B81" s="9" t="s">
        <v>51</v>
      </c>
      <c r="C81" s="54" t="s">
        <v>59</v>
      </c>
      <c r="D81" s="10" t="str">
        <f>Equipes!$A$2</f>
        <v>CHAMPDENIERS 1</v>
      </c>
      <c r="E81" s="10" t="str">
        <f>Equipes!$A$4</f>
        <v>HOPITAL 1</v>
      </c>
      <c r="F81" s="9"/>
    </row>
    <row r="82" spans="1:6" ht="14.1" customHeight="1">
      <c r="A82" s="9" t="s">
        <v>84</v>
      </c>
      <c r="B82" s="9" t="s">
        <v>50</v>
      </c>
      <c r="C82" s="9" t="s">
        <v>57</v>
      </c>
      <c r="D82" s="9" t="str">
        <f>Equipes!$A$5</f>
        <v>MACIF</v>
      </c>
      <c r="E82" s="9" t="str">
        <f>Equipes!$A$3</f>
        <v>CRENSOA</v>
      </c>
      <c r="F82" s="9"/>
    </row>
    <row r="83" spans="1:6" ht="14.1" customHeight="1">
      <c r="A83" s="9" t="s">
        <v>86</v>
      </c>
      <c r="B83" s="9" t="s">
        <v>54</v>
      </c>
      <c r="C83" s="9" t="s">
        <v>57</v>
      </c>
      <c r="D83" s="9" t="str">
        <f>Equipes!$A$6</f>
        <v>MAIF 1</v>
      </c>
      <c r="E83" s="9" t="str">
        <f>Equipes!$A$9</f>
        <v>VBPN 1</v>
      </c>
      <c r="F83" s="9"/>
    </row>
    <row r="84" spans="1:6" ht="14.1" customHeight="1">
      <c r="A84" s="9" t="s">
        <v>85</v>
      </c>
      <c r="B84" s="9" t="s">
        <v>49</v>
      </c>
      <c r="C84" s="9" t="s">
        <v>57</v>
      </c>
      <c r="D84" s="9" t="str">
        <f>Equipes!$A$10</f>
        <v>VOUILLE</v>
      </c>
      <c r="E84" s="9" t="str">
        <f>Equipes!$A$8</f>
        <v>NVL 1</v>
      </c>
      <c r="F84" s="9"/>
    </row>
    <row r="85" spans="1:6" ht="14.1" customHeight="1">
      <c r="A85" s="27"/>
      <c r="B85" s="27"/>
      <c r="C85" s="27"/>
      <c r="D85" s="27"/>
      <c r="E85" s="27"/>
      <c r="F85" s="27"/>
    </row>
    <row r="86" spans="1:6" ht="14.1" customHeight="1">
      <c r="A86" s="15"/>
      <c r="B86" s="15"/>
      <c r="C86" s="15"/>
      <c r="D86" s="42" t="s">
        <v>13</v>
      </c>
      <c r="E86" s="16"/>
      <c r="F86" s="15"/>
    </row>
    <row r="87" spans="1:6" ht="14.1" customHeight="1">
      <c r="A87" s="15"/>
      <c r="B87" s="15"/>
      <c r="C87" s="15"/>
      <c r="D87" s="17"/>
      <c r="E87" s="15"/>
      <c r="F87" s="15"/>
    </row>
    <row r="88" spans="1:6" ht="18" customHeight="1">
      <c r="A88" s="43" t="s">
        <v>1</v>
      </c>
      <c r="B88" s="43" t="s">
        <v>5</v>
      </c>
      <c r="C88" s="43" t="s">
        <v>2</v>
      </c>
      <c r="D88" s="43" t="s">
        <v>3</v>
      </c>
      <c r="E88" s="43" t="s">
        <v>4</v>
      </c>
      <c r="F88" s="43" t="s">
        <v>23</v>
      </c>
    </row>
    <row r="89" spans="1:6" ht="14.1" customHeight="1">
      <c r="A89" s="9" t="s">
        <v>87</v>
      </c>
      <c r="B89" s="9" t="s">
        <v>53</v>
      </c>
      <c r="C89" s="54" t="s">
        <v>61</v>
      </c>
      <c r="D89" s="10" t="str">
        <f>Equipes!$A$3</f>
        <v>CRENSOA</v>
      </c>
      <c r="E89" s="9" t="str">
        <f>Equipes!$A$10</f>
        <v>VOUILLE</v>
      </c>
      <c r="F89" s="9"/>
    </row>
    <row r="90" spans="1:6" ht="14.1" customHeight="1">
      <c r="A90" s="9" t="s">
        <v>88</v>
      </c>
      <c r="B90" s="9" t="s">
        <v>50</v>
      </c>
      <c r="C90" s="9" t="s">
        <v>57</v>
      </c>
      <c r="D90" s="9" t="str">
        <f>Equipes!$A$4</f>
        <v>HOPITAL 1</v>
      </c>
      <c r="E90" s="10" t="str">
        <f>Equipes!$A$1</f>
        <v>3.V.R.A</v>
      </c>
      <c r="F90" s="9"/>
    </row>
    <row r="91" spans="1:6" ht="14.1" customHeight="1">
      <c r="A91" s="9" t="s">
        <v>87</v>
      </c>
      <c r="B91" s="9" t="s">
        <v>58</v>
      </c>
      <c r="C91" s="9" t="s">
        <v>57</v>
      </c>
      <c r="D91" s="9" t="str">
        <f>Equipes!$A$7</f>
        <v>MAIF 2 - BENET</v>
      </c>
      <c r="E91" s="9" t="str">
        <f>Equipes!$A$6</f>
        <v>MAIF 1</v>
      </c>
      <c r="F91" s="9"/>
    </row>
    <row r="92" spans="1:6" ht="14.1" customHeight="1">
      <c r="A92" s="9" t="s">
        <v>89</v>
      </c>
      <c r="B92" s="9" t="s">
        <v>55</v>
      </c>
      <c r="C92" s="9" t="s">
        <v>57</v>
      </c>
      <c r="D92" s="9" t="str">
        <f>Equipes!$A$8</f>
        <v>NVL 1</v>
      </c>
      <c r="E92" s="9" t="str">
        <f>Equipes!$A$2</f>
        <v>CHAMPDENIERS 1</v>
      </c>
      <c r="F92" s="9"/>
    </row>
    <row r="93" spans="1:6" ht="14.1" customHeight="1">
      <c r="A93" s="9" t="s">
        <v>89</v>
      </c>
      <c r="B93" s="9" t="s">
        <v>56</v>
      </c>
      <c r="C93" s="54" t="s">
        <v>60</v>
      </c>
      <c r="D93" s="9" t="str">
        <f>Equipes!$A$9</f>
        <v>VBPN 1</v>
      </c>
      <c r="E93" s="9" t="str">
        <f>Equipes!$A$5</f>
        <v>MACIF</v>
      </c>
      <c r="F93" s="9"/>
    </row>
    <row r="94" spans="1:6" ht="14.1" customHeight="1">
      <c r="A94" s="15"/>
      <c r="B94" s="15"/>
      <c r="C94" s="15"/>
      <c r="D94" s="15"/>
      <c r="E94" s="15"/>
      <c r="F94" s="15"/>
    </row>
    <row r="95" spans="1:6" ht="14.1" customHeight="1">
      <c r="A95" s="15"/>
      <c r="B95" s="15"/>
      <c r="C95" s="15"/>
      <c r="D95" s="42" t="s">
        <v>14</v>
      </c>
      <c r="E95" s="16"/>
      <c r="F95" s="15"/>
    </row>
    <row r="96" spans="1:6" ht="14.1" customHeight="1">
      <c r="A96" s="15"/>
      <c r="B96" s="15"/>
      <c r="C96" s="15"/>
      <c r="D96" s="17"/>
      <c r="E96" s="15"/>
      <c r="F96" s="15"/>
    </row>
    <row r="97" spans="1:6" ht="18" customHeight="1">
      <c r="A97" s="43" t="s">
        <v>1</v>
      </c>
      <c r="B97" s="43" t="s">
        <v>5</v>
      </c>
      <c r="C97" s="43" t="s">
        <v>2</v>
      </c>
      <c r="D97" s="43" t="s">
        <v>3</v>
      </c>
      <c r="E97" s="43" t="s">
        <v>4</v>
      </c>
      <c r="F97" s="43" t="s">
        <v>23</v>
      </c>
    </row>
    <row r="98" spans="1:6" ht="14.1" customHeight="1">
      <c r="A98" s="9" t="s">
        <v>90</v>
      </c>
      <c r="B98" s="9" t="s">
        <v>55</v>
      </c>
      <c r="C98" s="9" t="s">
        <v>57</v>
      </c>
      <c r="D98" s="9" t="str">
        <f>+E17</f>
        <v>NVL 1</v>
      </c>
      <c r="E98" s="9" t="str">
        <f>D17</f>
        <v>3.V.R.A</v>
      </c>
      <c r="F98" s="9"/>
    </row>
    <row r="99" spans="1:6" ht="14.1" customHeight="1">
      <c r="A99" s="9" t="s">
        <v>91</v>
      </c>
      <c r="B99" s="9" t="s">
        <v>53</v>
      </c>
      <c r="C99" s="54" t="s">
        <v>61</v>
      </c>
      <c r="D99" s="9" t="str">
        <f t="shared" ref="D99:D102" si="0">+E18</f>
        <v>CRENSOA</v>
      </c>
      <c r="E99" s="9" t="str">
        <f t="shared" ref="E99:E102" si="1">D18</f>
        <v>CHAMPDENIERS 1</v>
      </c>
      <c r="F99" s="9"/>
    </row>
    <row r="100" spans="1:6" ht="14.1" customHeight="1">
      <c r="A100" s="9" t="s">
        <v>91</v>
      </c>
      <c r="B100" s="9" t="s">
        <v>58</v>
      </c>
      <c r="C100" s="9" t="s">
        <v>57</v>
      </c>
      <c r="D100" s="9" t="str">
        <f t="shared" si="0"/>
        <v>MAIF 2 - BENET</v>
      </c>
      <c r="E100" s="9" t="str">
        <f t="shared" si="1"/>
        <v>HOPITAL 1</v>
      </c>
      <c r="F100" s="9"/>
    </row>
    <row r="101" spans="1:6" ht="14.1" customHeight="1">
      <c r="A101" s="9" t="s">
        <v>90</v>
      </c>
      <c r="B101" s="9" t="s">
        <v>54</v>
      </c>
      <c r="C101" s="9" t="s">
        <v>57</v>
      </c>
      <c r="D101" s="9" t="str">
        <f t="shared" si="0"/>
        <v>MAIF 1</v>
      </c>
      <c r="E101" s="9" t="str">
        <f t="shared" si="1"/>
        <v>MACIF</v>
      </c>
      <c r="F101" s="9"/>
    </row>
    <row r="102" spans="1:6" ht="14.1" customHeight="1">
      <c r="A102" s="9" t="s">
        <v>90</v>
      </c>
      <c r="B102" s="9" t="s">
        <v>56</v>
      </c>
      <c r="C102" s="54" t="s">
        <v>60</v>
      </c>
      <c r="D102" s="9" t="str">
        <f t="shared" si="0"/>
        <v>VBPN 1</v>
      </c>
      <c r="E102" s="9" t="str">
        <f t="shared" si="1"/>
        <v>VOUILLE</v>
      </c>
      <c r="F102" s="9"/>
    </row>
    <row r="103" spans="1:6" ht="14.1" customHeight="1">
      <c r="A103" s="27"/>
      <c r="B103" s="27"/>
      <c r="C103" s="27"/>
      <c r="D103" s="27"/>
      <c r="E103" s="27"/>
      <c r="F103" s="27"/>
    </row>
    <row r="104" spans="1:6" ht="14.1" customHeight="1">
      <c r="A104" s="15"/>
      <c r="B104" s="15"/>
      <c r="C104" s="15"/>
      <c r="D104" s="42" t="s">
        <v>15</v>
      </c>
      <c r="E104" s="16"/>
      <c r="F104" s="15"/>
    </row>
    <row r="105" spans="1:6" ht="14.1" customHeight="1">
      <c r="A105" s="15"/>
      <c r="B105" s="15"/>
      <c r="C105" s="15"/>
      <c r="D105" s="17"/>
      <c r="E105" s="15"/>
      <c r="F105" s="15"/>
    </row>
    <row r="106" spans="1:6" ht="18" customHeight="1">
      <c r="A106" s="43" t="s">
        <v>1</v>
      </c>
      <c r="B106" s="43" t="s">
        <v>5</v>
      </c>
      <c r="C106" s="43" t="s">
        <v>2</v>
      </c>
      <c r="D106" s="43" t="s">
        <v>3</v>
      </c>
      <c r="E106" s="43" t="s">
        <v>4</v>
      </c>
      <c r="F106" s="43" t="s">
        <v>23</v>
      </c>
    </row>
    <row r="107" spans="1:6" ht="14.1" customHeight="1">
      <c r="A107" s="9" t="s">
        <v>92</v>
      </c>
      <c r="B107" s="9" t="s">
        <v>50</v>
      </c>
      <c r="C107" s="9" t="s">
        <v>57</v>
      </c>
      <c r="D107" s="9" t="str">
        <f>+E26</f>
        <v>3.V.R.A</v>
      </c>
      <c r="E107" s="9" t="str">
        <f>+D26</f>
        <v>CRENSOA</v>
      </c>
      <c r="F107" s="9"/>
    </row>
    <row r="108" spans="1:6" ht="14.1" customHeight="1">
      <c r="A108" s="9" t="s">
        <v>93</v>
      </c>
      <c r="B108" s="9" t="s">
        <v>49</v>
      </c>
      <c r="C108" s="9" t="s">
        <v>57</v>
      </c>
      <c r="D108" s="9" t="str">
        <f t="shared" ref="D108:D111" si="2">+E27</f>
        <v>VOUILLE</v>
      </c>
      <c r="E108" s="9" t="str">
        <f t="shared" ref="E108:E111" si="3">+D27</f>
        <v>MAIF 1</v>
      </c>
      <c r="F108" s="9"/>
    </row>
    <row r="109" spans="1:6" ht="14.1" customHeight="1">
      <c r="A109" s="9" t="s">
        <v>94</v>
      </c>
      <c r="B109" s="9" t="s">
        <v>58</v>
      </c>
      <c r="C109" s="9" t="s">
        <v>57</v>
      </c>
      <c r="D109" s="9" t="str">
        <f t="shared" si="2"/>
        <v>MACIF</v>
      </c>
      <c r="E109" s="9" t="str">
        <f t="shared" si="3"/>
        <v>MAIF 2 - BENET</v>
      </c>
      <c r="F109" s="9"/>
    </row>
    <row r="110" spans="1:6" ht="14.1" customHeight="1">
      <c r="A110" s="9" t="s">
        <v>92</v>
      </c>
      <c r="B110" s="9" t="s">
        <v>50</v>
      </c>
      <c r="C110" s="9" t="s">
        <v>57</v>
      </c>
      <c r="D110" s="9" t="str">
        <f t="shared" si="2"/>
        <v>HOPITAL 1</v>
      </c>
      <c r="E110" s="9" t="str">
        <f t="shared" si="3"/>
        <v>NVL 1</v>
      </c>
      <c r="F110" s="9"/>
    </row>
    <row r="111" spans="1:6" ht="14.1" customHeight="1">
      <c r="A111" s="9" t="s">
        <v>93</v>
      </c>
      <c r="B111" s="9" t="s">
        <v>51</v>
      </c>
      <c r="C111" s="54" t="s">
        <v>59</v>
      </c>
      <c r="D111" s="9" t="str">
        <f t="shared" si="2"/>
        <v>CHAMPDENIERS 1</v>
      </c>
      <c r="E111" s="9" t="str">
        <f t="shared" si="3"/>
        <v>VBPN 1</v>
      </c>
      <c r="F111" s="9"/>
    </row>
    <row r="112" spans="1:6" ht="14.1" customHeight="1">
      <c r="A112" s="15"/>
      <c r="B112" s="15"/>
      <c r="C112" s="15"/>
      <c r="D112" s="15"/>
      <c r="E112" s="15"/>
      <c r="F112" s="15"/>
    </row>
    <row r="113" spans="1:6" ht="14.1" customHeight="1">
      <c r="A113" s="55" t="s">
        <v>113</v>
      </c>
      <c r="B113" s="15"/>
      <c r="C113" s="15"/>
      <c r="D113" s="15"/>
      <c r="E113" s="15"/>
      <c r="F113" s="15"/>
    </row>
    <row r="114" spans="1:6" ht="14.1" customHeight="1">
      <c r="A114" s="15"/>
      <c r="B114" s="15"/>
      <c r="C114" s="15"/>
      <c r="D114" s="42" t="s">
        <v>16</v>
      </c>
      <c r="E114" s="16"/>
      <c r="F114" s="15"/>
    </row>
    <row r="115" spans="1:6" ht="14.1" customHeight="1">
      <c r="A115" s="15"/>
      <c r="B115" s="15"/>
      <c r="C115" s="15"/>
      <c r="D115" s="17"/>
      <c r="E115" s="15"/>
      <c r="F115" s="15"/>
    </row>
    <row r="116" spans="1:6" ht="18" customHeight="1">
      <c r="A116" s="43" t="s">
        <v>1</v>
      </c>
      <c r="B116" s="43" t="s">
        <v>5</v>
      </c>
      <c r="C116" s="43" t="s">
        <v>2</v>
      </c>
      <c r="D116" s="43" t="s">
        <v>3</v>
      </c>
      <c r="E116" s="43" t="s">
        <v>4</v>
      </c>
      <c r="F116" s="43" t="s">
        <v>23</v>
      </c>
    </row>
    <row r="117" spans="1:6" ht="14.1" customHeight="1">
      <c r="A117" s="9" t="s">
        <v>95</v>
      </c>
      <c r="B117" s="9" t="s">
        <v>56</v>
      </c>
      <c r="C117" s="54" t="s">
        <v>60</v>
      </c>
      <c r="D117" s="9" t="str">
        <f>+E35</f>
        <v>VBPN 1</v>
      </c>
      <c r="E117" s="9" t="str">
        <f>D35</f>
        <v>3.V.R.A</v>
      </c>
      <c r="F117" s="9"/>
    </row>
    <row r="118" spans="1:6" ht="14.1" customHeight="1">
      <c r="A118" s="9" t="s">
        <v>95</v>
      </c>
      <c r="B118" s="9" t="s">
        <v>54</v>
      </c>
      <c r="C118" s="9" t="s">
        <v>57</v>
      </c>
      <c r="D118" s="9" t="str">
        <f t="shared" ref="D118:D121" si="4">+E36</f>
        <v>MAIF 1</v>
      </c>
      <c r="E118" s="9" t="str">
        <f t="shared" ref="E118:E121" si="5">D36</f>
        <v>CHAMPDENIERS 1</v>
      </c>
      <c r="F118" s="9"/>
    </row>
    <row r="119" spans="1:6" ht="14.1" customHeight="1">
      <c r="A119" s="9" t="s">
        <v>112</v>
      </c>
      <c r="B119" s="9" t="s">
        <v>53</v>
      </c>
      <c r="C119" s="54" t="s">
        <v>61</v>
      </c>
      <c r="D119" s="9" t="str">
        <f t="shared" si="4"/>
        <v>CRENSOA</v>
      </c>
      <c r="E119" s="9" t="str">
        <f t="shared" si="5"/>
        <v>HOPITAL 1</v>
      </c>
      <c r="F119" s="9"/>
    </row>
    <row r="120" spans="1:6" ht="14.1" customHeight="1">
      <c r="A120" s="9" t="s">
        <v>112</v>
      </c>
      <c r="B120" s="9" t="s">
        <v>58</v>
      </c>
      <c r="C120" s="9" t="s">
        <v>57</v>
      </c>
      <c r="D120" s="9" t="str">
        <f t="shared" si="4"/>
        <v>MAIF 2 - BENET</v>
      </c>
      <c r="E120" s="9" t="str">
        <f t="shared" si="5"/>
        <v>NVL 1</v>
      </c>
      <c r="F120" s="9"/>
    </row>
    <row r="121" spans="1:6" ht="14.1" customHeight="1">
      <c r="A121" s="9" t="s">
        <v>96</v>
      </c>
      <c r="B121" s="9" t="s">
        <v>50</v>
      </c>
      <c r="C121" s="9" t="s">
        <v>57</v>
      </c>
      <c r="D121" s="9" t="str">
        <f t="shared" si="4"/>
        <v>MACIF</v>
      </c>
      <c r="E121" s="9" t="str">
        <f t="shared" si="5"/>
        <v>VOUILLE</v>
      </c>
      <c r="F121" s="9"/>
    </row>
    <row r="122" spans="1:6" ht="14.1" customHeight="1">
      <c r="A122" s="15"/>
      <c r="B122" s="15"/>
      <c r="C122" s="15"/>
      <c r="D122" s="15"/>
      <c r="E122" s="15"/>
      <c r="F122" s="15"/>
    </row>
    <row r="123" spans="1:6" ht="14.1" customHeight="1">
      <c r="A123" s="15"/>
      <c r="B123" s="15"/>
      <c r="C123" s="15"/>
      <c r="D123" s="42" t="s">
        <v>17</v>
      </c>
      <c r="E123" s="16"/>
      <c r="F123" s="15"/>
    </row>
    <row r="124" spans="1:6" ht="14.1" customHeight="1">
      <c r="A124" s="15"/>
      <c r="B124" s="15"/>
      <c r="C124" s="15"/>
      <c r="D124" s="17"/>
      <c r="E124" s="15"/>
      <c r="F124" s="15"/>
    </row>
    <row r="125" spans="1:6" ht="18" customHeight="1">
      <c r="A125" s="43" t="s">
        <v>1</v>
      </c>
      <c r="B125" s="43" t="s">
        <v>5</v>
      </c>
      <c r="C125" s="43" t="s">
        <v>2</v>
      </c>
      <c r="D125" s="43" t="s">
        <v>3</v>
      </c>
      <c r="E125" s="43" t="s">
        <v>4</v>
      </c>
      <c r="F125" s="43" t="s">
        <v>23</v>
      </c>
    </row>
    <row r="126" spans="1:6" ht="14.1" customHeight="1">
      <c r="A126" s="9" t="s">
        <v>99</v>
      </c>
      <c r="B126" s="9" t="s">
        <v>55</v>
      </c>
      <c r="C126" s="9" t="s">
        <v>57</v>
      </c>
      <c r="D126" s="9" t="str">
        <f>+E44</f>
        <v>NVL 1</v>
      </c>
      <c r="E126" s="9" t="str">
        <f>+D44</f>
        <v>CRENSOA</v>
      </c>
      <c r="F126" s="9"/>
    </row>
    <row r="127" spans="1:6" ht="14.1" customHeight="1">
      <c r="A127" s="9" t="s">
        <v>98</v>
      </c>
      <c r="B127" s="9" t="s">
        <v>51</v>
      </c>
      <c r="C127" s="54" t="s">
        <v>59</v>
      </c>
      <c r="D127" s="9" t="str">
        <f t="shared" ref="D127:D130" si="6">+E45</f>
        <v>CHAMPDENIERS 1</v>
      </c>
      <c r="E127" s="9" t="str">
        <f t="shared" ref="E127:E130" si="7">+D45</f>
        <v>MACIF</v>
      </c>
      <c r="F127" s="9"/>
    </row>
    <row r="128" spans="1:6" ht="14.1" customHeight="1">
      <c r="A128" s="9" t="s">
        <v>97</v>
      </c>
      <c r="B128" s="9" t="s">
        <v>50</v>
      </c>
      <c r="C128" s="9" t="s">
        <v>57</v>
      </c>
      <c r="D128" s="9" t="str">
        <f t="shared" si="6"/>
        <v>3.V.R.A</v>
      </c>
      <c r="E128" s="9" t="str">
        <f t="shared" si="7"/>
        <v>MAIF 1</v>
      </c>
      <c r="F128" s="9"/>
    </row>
    <row r="129" spans="1:6" ht="14.1" customHeight="1">
      <c r="A129" s="9" t="s">
        <v>98</v>
      </c>
      <c r="B129" s="9" t="s">
        <v>49</v>
      </c>
      <c r="C129" s="9" t="s">
        <v>57</v>
      </c>
      <c r="D129" s="9" t="str">
        <f t="shared" si="6"/>
        <v>VOUILLE</v>
      </c>
      <c r="E129" s="9" t="str">
        <f t="shared" si="7"/>
        <v>MAIF 2 - BENET</v>
      </c>
      <c r="F129" s="9"/>
    </row>
    <row r="130" spans="1:6" ht="14.1" customHeight="1">
      <c r="A130" s="9" t="s">
        <v>97</v>
      </c>
      <c r="B130" s="9" t="s">
        <v>50</v>
      </c>
      <c r="C130" s="9" t="s">
        <v>57</v>
      </c>
      <c r="D130" s="9" t="str">
        <f t="shared" si="6"/>
        <v>HOPITAL 1</v>
      </c>
      <c r="E130" s="9" t="str">
        <f t="shared" si="7"/>
        <v>VBPN 1</v>
      </c>
      <c r="F130" s="9"/>
    </row>
    <row r="131" spans="1:6" ht="14.1" customHeight="1">
      <c r="A131" s="15"/>
      <c r="B131" s="15"/>
      <c r="C131" s="15"/>
      <c r="D131" s="15"/>
      <c r="E131" s="15"/>
      <c r="F131" s="15"/>
    </row>
    <row r="132" spans="1:6" ht="14.1" customHeight="1">
      <c r="A132" s="15"/>
      <c r="B132" s="15"/>
      <c r="C132" s="15"/>
      <c r="D132" s="42" t="s">
        <v>18</v>
      </c>
      <c r="E132" s="16"/>
      <c r="F132" s="15"/>
    </row>
    <row r="133" spans="1:6" ht="14.1" customHeight="1">
      <c r="A133" s="15"/>
      <c r="B133" s="15"/>
      <c r="C133" s="15"/>
      <c r="D133" s="17"/>
      <c r="E133" s="15"/>
      <c r="F133" s="15"/>
    </row>
    <row r="134" spans="1:6" ht="18" customHeight="1">
      <c r="A134" s="43" t="s">
        <v>1</v>
      </c>
      <c r="B134" s="43" t="s">
        <v>5</v>
      </c>
      <c r="C134" s="43" t="s">
        <v>2</v>
      </c>
      <c r="D134" s="43" t="s">
        <v>3</v>
      </c>
      <c r="E134" s="43" t="s">
        <v>4</v>
      </c>
      <c r="F134" s="43" t="s">
        <v>23</v>
      </c>
    </row>
    <row r="135" spans="1:6" ht="14.1" customHeight="1">
      <c r="A135" s="9" t="s">
        <v>100</v>
      </c>
      <c r="B135" s="9" t="s">
        <v>50</v>
      </c>
      <c r="C135" s="9" t="s">
        <v>57</v>
      </c>
      <c r="D135" s="10" t="str">
        <f>+E53</f>
        <v>MACIF</v>
      </c>
      <c r="E135" s="9" t="str">
        <f>+D53</f>
        <v>3.V.R.A</v>
      </c>
      <c r="F135" s="9"/>
    </row>
    <row r="136" spans="1:6" ht="14.1" customHeight="1">
      <c r="A136" s="9" t="s">
        <v>102</v>
      </c>
      <c r="B136" s="9" t="s">
        <v>49</v>
      </c>
      <c r="C136" s="9" t="s">
        <v>57</v>
      </c>
      <c r="D136" s="9" t="str">
        <f t="shared" ref="D136:D139" si="8">+E54</f>
        <v>VOUILLE</v>
      </c>
      <c r="E136" s="9" t="str">
        <f t="shared" ref="E136:E139" si="9">+D54</f>
        <v>CHAMPDENIERS 1</v>
      </c>
      <c r="F136" s="9"/>
    </row>
    <row r="137" spans="1:6" ht="14.1" customHeight="1">
      <c r="A137" s="9" t="s">
        <v>103</v>
      </c>
      <c r="B137" s="9" t="s">
        <v>58</v>
      </c>
      <c r="C137" s="9" t="s">
        <v>57</v>
      </c>
      <c r="D137" s="9" t="str">
        <f t="shared" si="8"/>
        <v>MAIF 2 - BENET</v>
      </c>
      <c r="E137" s="9" t="str">
        <f t="shared" si="9"/>
        <v>CRENSOA</v>
      </c>
      <c r="F137" s="9"/>
    </row>
    <row r="138" spans="1:6" ht="14.1" customHeight="1">
      <c r="A138" s="9" t="s">
        <v>101</v>
      </c>
      <c r="B138" s="9" t="s">
        <v>54</v>
      </c>
      <c r="C138" s="9" t="s">
        <v>57</v>
      </c>
      <c r="D138" s="9" t="str">
        <f t="shared" si="8"/>
        <v>MAIF 1</v>
      </c>
      <c r="E138" s="9" t="str">
        <f t="shared" si="9"/>
        <v>HOPITAL 1</v>
      </c>
      <c r="F138" s="9"/>
    </row>
    <row r="139" spans="1:6" ht="14.1" customHeight="1">
      <c r="A139" s="9" t="s">
        <v>101</v>
      </c>
      <c r="B139" s="9" t="s">
        <v>56</v>
      </c>
      <c r="C139" s="54" t="s">
        <v>60</v>
      </c>
      <c r="D139" s="9" t="str">
        <f t="shared" si="8"/>
        <v>VBPN 1</v>
      </c>
      <c r="E139" s="9" t="str">
        <f t="shared" si="9"/>
        <v>NVL 1</v>
      </c>
      <c r="F139" s="9"/>
    </row>
    <row r="140" spans="1:6" ht="14.1" customHeight="1">
      <c r="A140" s="15"/>
      <c r="B140" s="15"/>
      <c r="C140" s="15"/>
      <c r="D140" s="15"/>
      <c r="E140" s="15"/>
      <c r="F140" s="15"/>
    </row>
    <row r="141" spans="1:6" ht="14.1" customHeight="1">
      <c r="A141" s="15"/>
      <c r="B141" s="15"/>
      <c r="C141" s="15"/>
      <c r="D141" s="42" t="s">
        <v>19</v>
      </c>
      <c r="E141" s="16"/>
      <c r="F141" s="15"/>
    </row>
    <row r="142" spans="1:6" ht="14.1" customHeight="1">
      <c r="A142" s="15"/>
      <c r="B142" s="15"/>
      <c r="C142" s="15"/>
      <c r="D142" s="17"/>
      <c r="E142" s="15"/>
      <c r="F142" s="15"/>
    </row>
    <row r="143" spans="1:6" ht="18" customHeight="1">
      <c r="A143" s="43" t="s">
        <v>1</v>
      </c>
      <c r="B143" s="43" t="s">
        <v>5</v>
      </c>
      <c r="C143" s="43" t="s">
        <v>2</v>
      </c>
      <c r="D143" s="43" t="s">
        <v>3</v>
      </c>
      <c r="E143" s="43" t="s">
        <v>4</v>
      </c>
      <c r="F143" s="43" t="s">
        <v>23</v>
      </c>
    </row>
    <row r="144" spans="1:6" ht="14.1" customHeight="1">
      <c r="A144" s="9" t="s">
        <v>104</v>
      </c>
      <c r="B144" s="9" t="s">
        <v>50</v>
      </c>
      <c r="C144" s="9" t="s">
        <v>57</v>
      </c>
      <c r="D144" s="9" t="str">
        <f>+E62</f>
        <v>HOPITAL 1</v>
      </c>
      <c r="E144" s="9" t="str">
        <f>D62</f>
        <v>MACIF</v>
      </c>
      <c r="F144" s="9"/>
    </row>
    <row r="145" spans="1:6" ht="14.1" customHeight="1">
      <c r="A145" s="9" t="s">
        <v>105</v>
      </c>
      <c r="B145" s="9" t="s">
        <v>55</v>
      </c>
      <c r="C145" s="9" t="s">
        <v>57</v>
      </c>
      <c r="D145" s="9" t="str">
        <f t="shared" ref="D145:D148" si="10">+E63</f>
        <v>NVL 1</v>
      </c>
      <c r="E145" s="9" t="str">
        <f t="shared" ref="E145:E148" si="11">D63</f>
        <v>MAIF 1</v>
      </c>
      <c r="F145" s="9"/>
    </row>
    <row r="146" spans="1:6" ht="14.1" customHeight="1">
      <c r="A146" s="9" t="s">
        <v>106</v>
      </c>
      <c r="B146" s="9" t="s">
        <v>51</v>
      </c>
      <c r="C146" s="54" t="s">
        <v>59</v>
      </c>
      <c r="D146" s="9" t="str">
        <f t="shared" si="10"/>
        <v>CHAMPDENIERS 1</v>
      </c>
      <c r="E146" s="9" t="str">
        <f t="shared" si="11"/>
        <v>MAIF 2 - BENET</v>
      </c>
      <c r="F146" s="9"/>
    </row>
    <row r="147" spans="1:6" ht="14.1" customHeight="1">
      <c r="A147" s="9" t="s">
        <v>107</v>
      </c>
      <c r="B147" s="9" t="s">
        <v>53</v>
      </c>
      <c r="C147" s="54" t="s">
        <v>61</v>
      </c>
      <c r="D147" s="9" t="str">
        <f t="shared" si="10"/>
        <v>CRENSOA</v>
      </c>
      <c r="E147" s="9" t="str">
        <f t="shared" si="11"/>
        <v>VBPN 1</v>
      </c>
      <c r="F147" s="9"/>
    </row>
    <row r="148" spans="1:6" ht="14.1" customHeight="1">
      <c r="A148" s="9" t="s">
        <v>106</v>
      </c>
      <c r="B148" s="9" t="s">
        <v>49</v>
      </c>
      <c r="C148" s="9" t="s">
        <v>57</v>
      </c>
      <c r="D148" s="9" t="str">
        <f t="shared" si="10"/>
        <v>3.V.R.A</v>
      </c>
      <c r="E148" s="9" t="str">
        <f t="shared" si="11"/>
        <v>VOUILLE</v>
      </c>
      <c r="F148" s="9"/>
    </row>
    <row r="149" spans="1:6" ht="14.1" customHeight="1">
      <c r="A149" s="19"/>
      <c r="B149" s="15"/>
      <c r="C149" s="15"/>
      <c r="D149" s="15"/>
      <c r="E149" s="15"/>
      <c r="F149" s="15"/>
    </row>
    <row r="150" spans="1:6" ht="14.25" customHeight="1">
      <c r="A150" s="19"/>
      <c r="B150" s="15"/>
      <c r="C150" s="15"/>
      <c r="D150" s="42" t="s">
        <v>20</v>
      </c>
      <c r="E150" s="16"/>
      <c r="F150" s="15"/>
    </row>
    <row r="151" spans="1:6" ht="14.1" customHeight="1">
      <c r="A151" s="19"/>
      <c r="B151" s="15"/>
      <c r="C151" s="15"/>
      <c r="D151" s="17"/>
      <c r="E151" s="15"/>
      <c r="F151" s="15"/>
    </row>
    <row r="152" spans="1:6" ht="18" customHeight="1">
      <c r="A152" s="43" t="s">
        <v>1</v>
      </c>
      <c r="B152" s="43" t="s">
        <v>5</v>
      </c>
      <c r="C152" s="43" t="s">
        <v>2</v>
      </c>
      <c r="D152" s="43" t="s">
        <v>3</v>
      </c>
      <c r="E152" s="43" t="s">
        <v>4</v>
      </c>
      <c r="F152" s="43" t="s">
        <v>23</v>
      </c>
    </row>
    <row r="153" spans="1:6" ht="14.1" customHeight="1">
      <c r="A153" s="9" t="s">
        <v>109</v>
      </c>
      <c r="B153" s="9" t="s">
        <v>50</v>
      </c>
      <c r="C153" s="9" t="s">
        <v>57</v>
      </c>
      <c r="D153" s="9" t="str">
        <f>E71</f>
        <v>3.V.R.A</v>
      </c>
      <c r="E153" s="9" t="str">
        <f>D71</f>
        <v>CHAMPDENIERS 1</v>
      </c>
      <c r="F153" s="8"/>
    </row>
    <row r="154" spans="1:6" ht="14.1" customHeight="1">
      <c r="A154" s="9" t="s">
        <v>110</v>
      </c>
      <c r="B154" s="9" t="s">
        <v>54</v>
      </c>
      <c r="C154" s="9" t="s">
        <v>57</v>
      </c>
      <c r="D154" s="9" t="str">
        <f t="shared" ref="D154:D157" si="12">E72</f>
        <v>MAIF 1</v>
      </c>
      <c r="E154" s="9" t="str">
        <f t="shared" ref="E154:E157" si="13">D72</f>
        <v>CRENSOA</v>
      </c>
      <c r="F154" s="9"/>
    </row>
    <row r="155" spans="1:6" ht="14.1" customHeight="1">
      <c r="A155" s="9" t="s">
        <v>114</v>
      </c>
      <c r="B155" s="9" t="s">
        <v>49</v>
      </c>
      <c r="C155" s="9" t="s">
        <v>57</v>
      </c>
      <c r="D155" s="9" t="str">
        <f t="shared" si="12"/>
        <v>VOUILLE</v>
      </c>
      <c r="E155" s="9" t="str">
        <f t="shared" si="13"/>
        <v>HOPITAL 1</v>
      </c>
      <c r="F155" s="9"/>
    </row>
    <row r="156" spans="1:6" ht="14.1" customHeight="1">
      <c r="A156" s="9" t="s">
        <v>109</v>
      </c>
      <c r="B156" s="9" t="s">
        <v>50</v>
      </c>
      <c r="C156" s="9" t="s">
        <v>57</v>
      </c>
      <c r="D156" s="9" t="str">
        <f t="shared" si="12"/>
        <v>MACIF</v>
      </c>
      <c r="E156" s="9" t="str">
        <f t="shared" si="13"/>
        <v>NVL 1</v>
      </c>
      <c r="F156" s="9"/>
    </row>
    <row r="157" spans="1:6" ht="14.1" customHeight="1">
      <c r="A157" s="9" t="s">
        <v>108</v>
      </c>
      <c r="B157" s="9" t="s">
        <v>58</v>
      </c>
      <c r="C157" s="9" t="s">
        <v>57</v>
      </c>
      <c r="D157" s="9" t="str">
        <f t="shared" si="12"/>
        <v>MAIF 2 - BENET</v>
      </c>
      <c r="E157" s="9" t="str">
        <f t="shared" si="13"/>
        <v>VBPN 1</v>
      </c>
      <c r="F157" s="9"/>
    </row>
    <row r="158" spans="1:6" ht="14.1" customHeight="1"/>
    <row r="159" spans="1:6" ht="14.25" customHeight="1">
      <c r="A159" s="19"/>
      <c r="B159" s="15"/>
      <c r="C159" s="15"/>
      <c r="D159" s="42" t="s">
        <v>21</v>
      </c>
      <c r="E159" s="16"/>
      <c r="F159" s="15"/>
    </row>
    <row r="160" spans="1:6" ht="14.1" customHeight="1">
      <c r="A160" s="19"/>
      <c r="B160" s="15"/>
      <c r="C160" s="15"/>
      <c r="D160" s="17"/>
      <c r="E160" s="15"/>
      <c r="F160" s="15"/>
    </row>
    <row r="161" spans="1:6" ht="18" customHeight="1">
      <c r="A161" s="43" t="s">
        <v>1</v>
      </c>
      <c r="B161" s="43" t="s">
        <v>5</v>
      </c>
      <c r="C161" s="43" t="s">
        <v>2</v>
      </c>
      <c r="D161" s="43" t="s">
        <v>3</v>
      </c>
      <c r="E161" s="43" t="s">
        <v>4</v>
      </c>
      <c r="F161" s="43" t="s">
        <v>23</v>
      </c>
    </row>
    <row r="162" spans="1:6" ht="14.1" customHeight="1">
      <c r="A162" s="9" t="s">
        <v>115</v>
      </c>
      <c r="B162" s="9" t="s">
        <v>58</v>
      </c>
      <c r="C162" s="9" t="s">
        <v>57</v>
      </c>
      <c r="D162" s="9" t="str">
        <f>E80</f>
        <v>MAIF 2 - BENET</v>
      </c>
      <c r="E162" s="9" t="str">
        <f>+D80</f>
        <v>3.V.R.A</v>
      </c>
      <c r="F162" s="8"/>
    </row>
    <row r="163" spans="1:6" ht="14.1" customHeight="1">
      <c r="A163" s="9" t="s">
        <v>116</v>
      </c>
      <c r="B163" s="9" t="s">
        <v>50</v>
      </c>
      <c r="C163" s="9" t="s">
        <v>57</v>
      </c>
      <c r="D163" s="9" t="str">
        <f t="shared" ref="D163:D166" si="14">E81</f>
        <v>HOPITAL 1</v>
      </c>
      <c r="E163" s="9" t="str">
        <f t="shared" ref="E163:E166" si="15">+D81</f>
        <v>CHAMPDENIERS 1</v>
      </c>
      <c r="F163" s="9"/>
    </row>
    <row r="164" spans="1:6" ht="14.1" customHeight="1">
      <c r="A164" s="9" t="s">
        <v>115</v>
      </c>
      <c r="B164" s="9" t="s">
        <v>53</v>
      </c>
      <c r="C164" s="54" t="s">
        <v>61</v>
      </c>
      <c r="D164" s="9" t="str">
        <f t="shared" si="14"/>
        <v>CRENSOA</v>
      </c>
      <c r="E164" s="9" t="str">
        <f t="shared" si="15"/>
        <v>MACIF</v>
      </c>
      <c r="F164" s="9"/>
    </row>
    <row r="165" spans="1:6" ht="14.1" customHeight="1">
      <c r="A165" s="9" t="s">
        <v>117</v>
      </c>
      <c r="B165" s="9" t="s">
        <v>56</v>
      </c>
      <c r="C165" s="54" t="s">
        <v>60</v>
      </c>
      <c r="D165" s="9" t="str">
        <f t="shared" si="14"/>
        <v>VBPN 1</v>
      </c>
      <c r="E165" s="9" t="str">
        <f t="shared" si="15"/>
        <v>MAIF 1</v>
      </c>
      <c r="F165" s="9"/>
    </row>
    <row r="166" spans="1:6" ht="14.1" customHeight="1">
      <c r="A166" s="9" t="s">
        <v>117</v>
      </c>
      <c r="B166" s="9" t="s">
        <v>55</v>
      </c>
      <c r="C166" s="9" t="s">
        <v>57</v>
      </c>
      <c r="D166" s="9" t="str">
        <f t="shared" si="14"/>
        <v>NVL 1</v>
      </c>
      <c r="E166" s="9" t="str">
        <f t="shared" si="15"/>
        <v>VOUILLE</v>
      </c>
      <c r="F166" s="9"/>
    </row>
    <row r="167" spans="1:6" ht="14.1" customHeight="1"/>
    <row r="168" spans="1:6" ht="14.25" customHeight="1">
      <c r="A168" s="19"/>
      <c r="B168" s="15"/>
      <c r="C168" s="15"/>
      <c r="D168" s="42" t="s">
        <v>22</v>
      </c>
      <c r="E168" s="16"/>
      <c r="F168" s="15"/>
    </row>
    <row r="169" spans="1:6" ht="14.1" customHeight="1">
      <c r="A169" s="19"/>
      <c r="B169" s="15"/>
      <c r="C169" s="15"/>
      <c r="D169" s="17"/>
      <c r="E169" s="15"/>
      <c r="F169" s="15"/>
    </row>
    <row r="170" spans="1:6" ht="18" customHeight="1">
      <c r="A170" s="43" t="s">
        <v>1</v>
      </c>
      <c r="B170" s="43" t="s">
        <v>5</v>
      </c>
      <c r="C170" s="43" t="s">
        <v>2</v>
      </c>
      <c r="D170" s="43" t="s">
        <v>3</v>
      </c>
      <c r="E170" s="43" t="s">
        <v>4</v>
      </c>
      <c r="F170" s="43" t="s">
        <v>23</v>
      </c>
    </row>
    <row r="171" spans="1:6" ht="14.1" customHeight="1">
      <c r="A171" s="9" t="s">
        <v>111</v>
      </c>
      <c r="B171" s="9" t="s">
        <v>49</v>
      </c>
      <c r="C171" s="9" t="s">
        <v>57</v>
      </c>
      <c r="D171" s="9" t="str">
        <f>E89</f>
        <v>VOUILLE</v>
      </c>
      <c r="E171" s="9" t="str">
        <f>+D89</f>
        <v>CRENSOA</v>
      </c>
      <c r="F171" s="8"/>
    </row>
    <row r="172" spans="1:6" ht="14.1" customHeight="1">
      <c r="A172" s="9" t="s">
        <v>118</v>
      </c>
      <c r="B172" s="9" t="s">
        <v>50</v>
      </c>
      <c r="C172" s="9" t="s">
        <v>57</v>
      </c>
      <c r="D172" s="9" t="str">
        <f t="shared" ref="D172:D175" si="16">E90</f>
        <v>3.V.R.A</v>
      </c>
      <c r="E172" s="9" t="str">
        <f t="shared" ref="E172:E175" si="17">+D90</f>
        <v>HOPITAL 1</v>
      </c>
      <c r="F172" s="9"/>
    </row>
    <row r="173" spans="1:6" ht="14.1" customHeight="1">
      <c r="A173" s="9" t="s">
        <v>119</v>
      </c>
      <c r="B173" s="9" t="s">
        <v>54</v>
      </c>
      <c r="C173" s="9" t="s">
        <v>57</v>
      </c>
      <c r="D173" s="9" t="str">
        <f t="shared" si="16"/>
        <v>MAIF 1</v>
      </c>
      <c r="E173" s="9" t="str">
        <f t="shared" si="17"/>
        <v>MAIF 2 - BENET</v>
      </c>
      <c r="F173" s="9"/>
    </row>
    <row r="174" spans="1:6" ht="14.1" customHeight="1">
      <c r="A174" s="9" t="s">
        <v>111</v>
      </c>
      <c r="B174" s="9" t="s">
        <v>51</v>
      </c>
      <c r="C174" s="54" t="s">
        <v>59</v>
      </c>
      <c r="D174" s="9" t="str">
        <f t="shared" si="16"/>
        <v>CHAMPDENIERS 1</v>
      </c>
      <c r="E174" s="9" t="str">
        <f t="shared" si="17"/>
        <v>NVL 1</v>
      </c>
      <c r="F174" s="9"/>
    </row>
    <row r="175" spans="1:6" ht="14.1" customHeight="1">
      <c r="A175" s="9" t="s">
        <v>118</v>
      </c>
      <c r="B175" s="9" t="s">
        <v>50</v>
      </c>
      <c r="C175" s="9" t="s">
        <v>57</v>
      </c>
      <c r="D175" s="9" t="str">
        <f t="shared" si="16"/>
        <v>MACIF</v>
      </c>
      <c r="E175" s="9" t="str">
        <f t="shared" si="17"/>
        <v>VBPN 1</v>
      </c>
      <c r="F175" s="9"/>
    </row>
    <row r="176" spans="1: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</sheetData>
  <phoneticPr fontId="0" type="noConversion"/>
  <pageMargins left="0.55118110236220474" right="0.35433070866141736" top="0.74803149606299213" bottom="1.3385826771653544" header="0.51181102362204722" footer="0.51181102362204722"/>
  <pageSetup paperSize="9" scale="72" orientation="portrait" horizontalDpi="4294967293" verticalDpi="4294967295" r:id="rId1"/>
  <headerFooter alignWithMargins="0"/>
  <rowBreaks count="2" manualBreakCount="2">
    <brk id="66" max="16383" man="1"/>
    <brk id="130" max="16383" man="1"/>
  </rowBreaks>
  <ignoredErrors>
    <ignoredError sqref="A21 A18 A36 A39 A54 A66 A71 A81 A84 A108 A111 A127:A129 A136 A146:A148 A155 A171 A17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10"/>
  <sheetViews>
    <sheetView showOutlineSymbols="0" zoomScale="87" workbookViewId="0">
      <selection activeCell="C20" sqref="C20"/>
    </sheetView>
  </sheetViews>
  <sheetFormatPr baseColWidth="10" defaultColWidth="12.42578125" defaultRowHeight="15"/>
  <cols>
    <col min="1" max="1" width="21.5703125" style="7" bestFit="1" customWidth="1"/>
    <col min="2" max="16384" width="12.42578125" style="6"/>
  </cols>
  <sheetData>
    <row r="1" spans="1:1" ht="18.75">
      <c r="A1" s="50" t="s">
        <v>39</v>
      </c>
    </row>
    <row r="2" spans="1:1" ht="18.75">
      <c r="A2" s="50" t="s">
        <v>40</v>
      </c>
    </row>
    <row r="3" spans="1:1" ht="18.75">
      <c r="A3" s="50" t="s">
        <v>41</v>
      </c>
    </row>
    <row r="4" spans="1:1" ht="18.75">
      <c r="A4" s="50" t="s">
        <v>42</v>
      </c>
    </row>
    <row r="5" spans="1:1" ht="18.75">
      <c r="A5" s="50" t="s">
        <v>43</v>
      </c>
    </row>
    <row r="6" spans="1:1" ht="18.75">
      <c r="A6" s="51" t="s">
        <v>44</v>
      </c>
    </row>
    <row r="7" spans="1:1" ht="18.75">
      <c r="A7" s="52" t="s">
        <v>45</v>
      </c>
    </row>
    <row r="8" spans="1:1" ht="18.75">
      <c r="A8" s="50" t="s">
        <v>46</v>
      </c>
    </row>
    <row r="9" spans="1:1" ht="18.75">
      <c r="A9" s="50" t="s">
        <v>47</v>
      </c>
    </row>
    <row r="10" spans="1:1" ht="19.5" thickBot="1">
      <c r="A10" s="53" t="s">
        <v>48</v>
      </c>
    </row>
  </sheetData>
  <phoneticPr fontId="0" type="noConversion"/>
  <pageMargins left="0.75" right="0.75" top="0.75" bottom="0.75" header="0.4921259845" footer="0.4921259845"/>
  <pageSetup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H8" sqref="H8"/>
    </sheetView>
  </sheetViews>
  <sheetFormatPr baseColWidth="10" defaultRowHeight="12.75"/>
  <cols>
    <col min="2" max="11" width="4.5703125" customWidth="1"/>
  </cols>
  <sheetData>
    <row r="1" spans="1:11">
      <c r="A1" s="46"/>
      <c r="B1" s="47" t="s">
        <v>31</v>
      </c>
      <c r="C1" s="47" t="s">
        <v>32</v>
      </c>
      <c r="D1" s="47" t="s">
        <v>29</v>
      </c>
      <c r="E1" s="47" t="s">
        <v>33</v>
      </c>
      <c r="F1" s="47" t="s">
        <v>30</v>
      </c>
      <c r="G1" s="47" t="s">
        <v>34</v>
      </c>
      <c r="H1" s="47" t="s">
        <v>35</v>
      </c>
      <c r="I1" s="47" t="s">
        <v>36</v>
      </c>
      <c r="J1" s="47" t="s">
        <v>37</v>
      </c>
      <c r="K1" s="47" t="s">
        <v>38</v>
      </c>
    </row>
    <row r="2" spans="1:11">
      <c r="A2" s="47" t="s">
        <v>31</v>
      </c>
      <c r="B2" s="48"/>
      <c r="C2" s="46">
        <v>7</v>
      </c>
      <c r="D2" s="46">
        <v>2</v>
      </c>
      <c r="E2" s="46">
        <v>9</v>
      </c>
      <c r="F2" s="46">
        <v>5</v>
      </c>
      <c r="G2" s="46">
        <v>4</v>
      </c>
      <c r="H2" s="46">
        <v>8</v>
      </c>
      <c r="I2" s="46">
        <v>1</v>
      </c>
      <c r="J2" s="46">
        <v>3</v>
      </c>
      <c r="K2" s="46">
        <v>6</v>
      </c>
    </row>
    <row r="3" spans="1:11">
      <c r="A3" s="47" t="s">
        <v>32</v>
      </c>
      <c r="B3" s="46"/>
      <c r="C3" s="48"/>
      <c r="D3" s="46">
        <v>1</v>
      </c>
      <c r="E3" s="46">
        <v>8</v>
      </c>
      <c r="F3" s="46">
        <v>4</v>
      </c>
      <c r="G3" s="46">
        <v>3</v>
      </c>
      <c r="H3" s="46">
        <v>6</v>
      </c>
      <c r="I3" s="46">
        <v>9</v>
      </c>
      <c r="J3" s="46">
        <v>2</v>
      </c>
      <c r="K3" s="46">
        <v>5</v>
      </c>
    </row>
    <row r="4" spans="1:11">
      <c r="A4" s="47" t="s">
        <v>29</v>
      </c>
      <c r="B4" s="46"/>
      <c r="C4" s="46"/>
      <c r="D4" s="48"/>
      <c r="E4" s="46">
        <v>3</v>
      </c>
      <c r="F4" s="46">
        <v>8</v>
      </c>
      <c r="G4" s="46">
        <v>7</v>
      </c>
      <c r="H4" s="46">
        <v>5</v>
      </c>
      <c r="I4" s="46">
        <v>4</v>
      </c>
      <c r="J4" s="46">
        <v>6</v>
      </c>
      <c r="K4" s="46">
        <v>9</v>
      </c>
    </row>
    <row r="5" spans="1:11">
      <c r="A5" s="47" t="s">
        <v>33</v>
      </c>
      <c r="B5" s="46"/>
      <c r="C5" s="46"/>
      <c r="D5" s="46"/>
      <c r="E5" s="48"/>
      <c r="F5" s="46">
        <v>6</v>
      </c>
      <c r="G5" s="46">
        <v>5</v>
      </c>
      <c r="H5" s="46">
        <v>1</v>
      </c>
      <c r="I5" s="46">
        <v>2</v>
      </c>
      <c r="J5" s="46">
        <v>4</v>
      </c>
      <c r="K5" s="46">
        <v>7</v>
      </c>
    </row>
    <row r="6" spans="1:11">
      <c r="A6" s="47" t="s">
        <v>30</v>
      </c>
      <c r="B6" s="46"/>
      <c r="C6" s="46"/>
      <c r="D6" s="46"/>
      <c r="E6" s="46"/>
      <c r="F6" s="48"/>
      <c r="G6" s="46">
        <v>1</v>
      </c>
      <c r="H6" s="46">
        <v>2</v>
      </c>
      <c r="I6" s="46">
        <v>7</v>
      </c>
      <c r="J6" s="46">
        <v>9</v>
      </c>
      <c r="K6" s="46">
        <v>3</v>
      </c>
    </row>
    <row r="7" spans="1:11">
      <c r="A7" s="47" t="s">
        <v>34</v>
      </c>
      <c r="B7" s="46"/>
      <c r="C7" s="46"/>
      <c r="D7" s="46"/>
      <c r="E7" s="46"/>
      <c r="F7" s="46"/>
      <c r="G7" s="48"/>
      <c r="H7" s="46">
        <v>9</v>
      </c>
      <c r="I7" s="46">
        <v>6</v>
      </c>
      <c r="J7" s="46">
        <v>8</v>
      </c>
      <c r="K7" s="46">
        <v>2</v>
      </c>
    </row>
    <row r="8" spans="1:11">
      <c r="A8" s="47" t="s">
        <v>35</v>
      </c>
      <c r="B8" s="46"/>
      <c r="C8" s="46"/>
      <c r="D8" s="46"/>
      <c r="E8" s="46"/>
      <c r="F8" s="46"/>
      <c r="G8" s="46"/>
      <c r="H8" s="48"/>
      <c r="I8" s="46">
        <v>3</v>
      </c>
      <c r="J8" s="46">
        <v>7</v>
      </c>
      <c r="K8" s="46">
        <v>4</v>
      </c>
    </row>
    <row r="9" spans="1:11">
      <c r="A9" s="47" t="s">
        <v>36</v>
      </c>
      <c r="B9" s="46"/>
      <c r="C9" s="46"/>
      <c r="D9" s="46"/>
      <c r="E9" s="46"/>
      <c r="F9" s="46"/>
      <c r="G9" s="46"/>
      <c r="H9" s="46"/>
      <c r="I9" s="48"/>
      <c r="J9" s="46">
        <v>5</v>
      </c>
      <c r="K9" s="46">
        <v>8</v>
      </c>
    </row>
    <row r="10" spans="1:11">
      <c r="A10" s="47" t="s">
        <v>37</v>
      </c>
      <c r="B10" s="46"/>
      <c r="C10" s="46"/>
      <c r="D10" s="46"/>
      <c r="E10" s="46"/>
      <c r="F10" s="46"/>
      <c r="G10" s="46"/>
      <c r="H10" s="46"/>
      <c r="I10" s="46"/>
      <c r="J10" s="48"/>
      <c r="K10" s="46">
        <v>1</v>
      </c>
    </row>
    <row r="11" spans="1:11">
      <c r="A11" s="47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PLANNING</vt:lpstr>
      <vt:lpstr>Equipes</vt:lpstr>
      <vt:lpstr>Feuil1</vt:lpstr>
      <vt:lpstr>_1A_R1</vt:lpstr>
      <vt:lpstr>PLANNING!Impression_des_titres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hublet</dc:creator>
  <cp:lastModifiedBy>MLP</cp:lastModifiedBy>
  <cp:lastPrinted>2016-09-29T12:52:29Z</cp:lastPrinted>
  <dcterms:created xsi:type="dcterms:W3CDTF">2003-10-08T18:41:03Z</dcterms:created>
  <dcterms:modified xsi:type="dcterms:W3CDTF">2016-09-29T12:59:19Z</dcterms:modified>
</cp:coreProperties>
</file>