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0" windowWidth="12120" windowHeight="11520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PLANNING!$D$16:$D$19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PAD">#REF!</definedName>
    <definedName name="_xlnm.Print_Area" localSheetId="0">PLANNING!$A$1:$F$179</definedName>
  </definedNames>
  <calcPr calcId="125725"/>
</workbook>
</file>

<file path=xl/calcChain.xml><?xml version="1.0" encoding="utf-8"?>
<calcChain xmlns="http://schemas.openxmlformats.org/spreadsheetml/2006/main">
  <c r="D82" i="1"/>
  <c r="E82"/>
  <c r="D72"/>
  <c r="E72"/>
  <c r="D39" l="1"/>
  <c r="E39"/>
  <c r="D45"/>
  <c r="E45"/>
  <c r="D18"/>
  <c r="E18"/>
  <c r="E90" l="1"/>
  <c r="D175" s="1"/>
  <c r="E94"/>
  <c r="D179" s="1"/>
  <c r="D90"/>
  <c r="D91"/>
  <c r="E176" s="1"/>
  <c r="D93"/>
  <c r="E178" s="1"/>
  <c r="E93"/>
  <c r="D178" s="1"/>
  <c r="E92"/>
  <c r="D177" s="1"/>
  <c r="E81"/>
  <c r="D166" s="1"/>
  <c r="D81"/>
  <c r="E166" s="1"/>
  <c r="E84"/>
  <c r="D169" s="1"/>
  <c r="D83"/>
  <c r="E168" s="1"/>
  <c r="E83"/>
  <c r="D168" s="1"/>
  <c r="E85"/>
  <c r="D170" s="1"/>
  <c r="D84"/>
  <c r="E169" s="1"/>
  <c r="E167"/>
  <c r="E63"/>
  <c r="D148" s="1"/>
  <c r="D63"/>
  <c r="E148" s="1"/>
  <c r="D64"/>
  <c r="E64"/>
  <c r="D149" s="1"/>
  <c r="D66"/>
  <c r="D65"/>
  <c r="E150" s="1"/>
  <c r="E66"/>
  <c r="D151" s="1"/>
  <c r="E65"/>
  <c r="D150" s="1"/>
  <c r="E67"/>
  <c r="D152" s="1"/>
  <c r="D67"/>
  <c r="E152" s="1"/>
  <c r="D58"/>
  <c r="E143" s="1"/>
  <c r="E58"/>
  <c r="D143" s="1"/>
  <c r="E55"/>
  <c r="D140" s="1"/>
  <c r="E56"/>
  <c r="D141" s="1"/>
  <c r="E46"/>
  <c r="D129" s="1"/>
  <c r="E128"/>
  <c r="E49"/>
  <c r="D132" s="1"/>
  <c r="D46"/>
  <c r="E129" s="1"/>
  <c r="D47"/>
  <c r="E130" s="1"/>
  <c r="E47"/>
  <c r="D130" s="1"/>
  <c r="D128"/>
  <c r="D48"/>
  <c r="E131" s="1"/>
  <c r="E48"/>
  <c r="D131" s="1"/>
  <c r="D49"/>
  <c r="E132" s="1"/>
  <c r="D122"/>
  <c r="E36"/>
  <c r="D119" s="1"/>
  <c r="D40"/>
  <c r="E123" s="1"/>
  <c r="E122"/>
  <c r="E25"/>
  <c r="D110" s="1"/>
  <c r="D25"/>
  <c r="E110" s="1"/>
  <c r="E28"/>
  <c r="D113" s="1"/>
  <c r="E27"/>
  <c r="D112" s="1"/>
  <c r="D26"/>
  <c r="E111" s="1"/>
  <c r="E29"/>
  <c r="D114" s="1"/>
  <c r="D28"/>
  <c r="E113" s="1"/>
  <c r="D29"/>
  <c r="E114" s="1"/>
  <c r="E26"/>
  <c r="D111" s="1"/>
  <c r="D27"/>
  <c r="E112" s="1"/>
  <c r="D103"/>
  <c r="D16"/>
  <c r="E101" s="1"/>
  <c r="D92"/>
  <c r="E177" s="1"/>
  <c r="D94"/>
  <c r="E179" s="1"/>
  <c r="D167"/>
  <c r="D85"/>
  <c r="E170" s="1"/>
  <c r="E91"/>
  <c r="D176" s="1"/>
  <c r="D74"/>
  <c r="E159" s="1"/>
  <c r="D73"/>
  <c r="E158" s="1"/>
  <c r="E73"/>
  <c r="D158" s="1"/>
  <c r="E75"/>
  <c r="D160" s="1"/>
  <c r="D75"/>
  <c r="E160" s="1"/>
  <c r="E76"/>
  <c r="D161" s="1"/>
  <c r="E74"/>
  <c r="D159" s="1"/>
  <c r="D76"/>
  <c r="E161" s="1"/>
  <c r="E157"/>
  <c r="D157"/>
  <c r="D55"/>
  <c r="E140" s="1"/>
  <c r="D56"/>
  <c r="E141" s="1"/>
  <c r="D57"/>
  <c r="E142" s="1"/>
  <c r="E54"/>
  <c r="E57"/>
  <c r="D142" s="1"/>
  <c r="D54"/>
  <c r="E139" s="1"/>
  <c r="D37"/>
  <c r="E120" s="1"/>
  <c r="E38"/>
  <c r="D121" s="1"/>
  <c r="D38"/>
  <c r="E121" s="1"/>
  <c r="E40"/>
  <c r="D123" s="1"/>
  <c r="E37"/>
  <c r="D120" s="1"/>
  <c r="D36"/>
  <c r="E119" s="1"/>
  <c r="E16"/>
  <c r="D101" s="1"/>
  <c r="D17"/>
  <c r="E102" s="1"/>
  <c r="E20"/>
  <c r="D105" s="1"/>
  <c r="E17"/>
  <c r="D102" s="1"/>
  <c r="D20"/>
  <c r="E105" s="1"/>
  <c r="E103"/>
  <c r="D19"/>
  <c r="E104" s="1"/>
  <c r="E19"/>
  <c r="D104" s="1"/>
  <c r="E175" l="1"/>
  <c r="E151"/>
  <c r="E149"/>
  <c r="D139"/>
</calcChain>
</file>

<file path=xl/sharedStrings.xml><?xml version="1.0" encoding="utf-8"?>
<sst xmlns="http://schemas.openxmlformats.org/spreadsheetml/2006/main" count="435" uniqueCount="119">
  <si>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</si>
  <si>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</si>
  <si>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</si>
  <si>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</si>
  <si>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</si>
  <si>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</si>
  <si>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</si>
  <si>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</si>
  <si>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</si>
  <si>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</si>
  <si>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</si>
  <si>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</si>
  <si>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</si>
  <si>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</si>
  <si>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</si>
  <si>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</si>
  <si>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</si>
  <si>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</si>
  <si>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</si>
  <si>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</si>
  <si>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</si>
  <si>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</si>
  <si>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</si>
  <si>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</si>
  <si>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</si>
  <si>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</si>
  <si>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</si>
  <si>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</si>
  <si>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</si>
  <si>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</si>
  <si>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</si>
  <si>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B</t>
  </si>
  <si>
    <t>D</t>
  </si>
  <si>
    <t>F</t>
  </si>
  <si>
    <t>G</t>
  </si>
  <si>
    <t>H</t>
  </si>
  <si>
    <t>I</t>
  </si>
  <si>
    <t>J</t>
  </si>
  <si>
    <t>Maif 1</t>
  </si>
  <si>
    <t>NVL1</t>
  </si>
  <si>
    <t>Macif</t>
  </si>
  <si>
    <t>Melle</t>
  </si>
  <si>
    <t>Echiré 2</t>
  </si>
  <si>
    <t>Hôpital</t>
  </si>
  <si>
    <t>3 VRA</t>
  </si>
  <si>
    <t>VBPN 1</t>
  </si>
  <si>
    <t>Vouillé</t>
  </si>
  <si>
    <t>Crensoa</t>
  </si>
  <si>
    <t>21h</t>
  </si>
  <si>
    <t>20h30</t>
  </si>
  <si>
    <t>20h00</t>
  </si>
  <si>
    <t>Mer 11/10/17</t>
  </si>
  <si>
    <t>Lun 09/10/17</t>
  </si>
  <si>
    <t>St Maixent</t>
  </si>
  <si>
    <t>Echiré</t>
  </si>
  <si>
    <t>Pissardant</t>
  </si>
  <si>
    <t>Maif</t>
  </si>
  <si>
    <t>Jeu 12/10/17</t>
  </si>
  <si>
    <t>Venise Verte</t>
  </si>
  <si>
    <t>POULE 1</t>
  </si>
  <si>
    <t xml:space="preserve">Melle </t>
  </si>
  <si>
    <t>Jeu 19/10/17</t>
  </si>
  <si>
    <t>Ste Pezenne</t>
  </si>
  <si>
    <t>Mar 17/10/17</t>
  </si>
  <si>
    <t>Mer 18/10/17</t>
  </si>
  <si>
    <t>Jeu 09/11/17</t>
  </si>
  <si>
    <t>21h00</t>
  </si>
  <si>
    <t>Lun 06/11/17</t>
  </si>
  <si>
    <t>Mer 08/11/17</t>
  </si>
  <si>
    <t>Jeu 16/11/17</t>
  </si>
  <si>
    <t>Mer 15/11/17</t>
  </si>
  <si>
    <t>Mar 14/11/17</t>
  </si>
  <si>
    <t>Jeu 23/11/17</t>
  </si>
  <si>
    <t>Lun 20/11/17</t>
  </si>
  <si>
    <t>Mer 29/11/17</t>
  </si>
  <si>
    <t>Mar 28/11/17</t>
  </si>
  <si>
    <t>Lun 27/11/17</t>
  </si>
  <si>
    <t>St Pezenne</t>
  </si>
  <si>
    <t>Jeu 07/12/17</t>
  </si>
  <si>
    <t>Mer 06/12/17</t>
  </si>
  <si>
    <t>Mar 05/12/17</t>
  </si>
  <si>
    <t>Lun 04/12/17</t>
  </si>
  <si>
    <t>Mer 13/12/17</t>
  </si>
  <si>
    <t>Jeu 14/12/17</t>
  </si>
  <si>
    <t>Lun 11/12/17</t>
  </si>
  <si>
    <t>Mer 20/12/17</t>
  </si>
  <si>
    <t>Jeu 21/12/17</t>
  </si>
  <si>
    <t>Mar 19/12/17</t>
  </si>
  <si>
    <t>Mer 24/01/18</t>
  </si>
  <si>
    <t>Lun 22/01/18</t>
  </si>
  <si>
    <t>Jeu 25/01/18</t>
  </si>
  <si>
    <t>Jeu 18/01/18</t>
  </si>
  <si>
    <t>Mer 17/01/18</t>
  </si>
  <si>
    <t>Mar 16/01/18</t>
  </si>
  <si>
    <t>Mar 30/01/18</t>
  </si>
  <si>
    <t>Mer 31/01/18</t>
  </si>
  <si>
    <t>Jeu 01/02/18</t>
  </si>
  <si>
    <t>Lun 05/02/18</t>
  </si>
  <si>
    <t>Jeu 08/02/18</t>
  </si>
  <si>
    <t>Mer 28/02/18</t>
  </si>
  <si>
    <t>Lun 26/02/18</t>
  </si>
  <si>
    <t>Mar 27/02/18</t>
  </si>
  <si>
    <t>Mer 07/03/18</t>
  </si>
  <si>
    <t>Jeu 08/03/18</t>
  </si>
  <si>
    <t>Lun 05/03/18</t>
  </si>
  <si>
    <t>Mer 14/03/18</t>
  </si>
  <si>
    <t>Jeu 15/03/18</t>
  </si>
  <si>
    <t>Lun 12/03/18</t>
  </si>
  <si>
    <t>Mer 21/03/18</t>
  </si>
  <si>
    <t>Lun 19/03/18</t>
  </si>
  <si>
    <t>Jeu 22/03/18</t>
  </si>
  <si>
    <t>Mar 20/03/18</t>
  </si>
  <si>
    <t>Lun 26/03/18</t>
  </si>
  <si>
    <t>Jeu 29/03/18</t>
  </si>
  <si>
    <t>Mer 28/03/18</t>
  </si>
  <si>
    <t>N'oubliez pas que les Feuilles de Match doivent me parvenir dans les 48H qui suivent le Match à cacds.volleyball@gmail.com</t>
  </si>
  <si>
    <t>VACANCES DE LA TOUSSAINT</t>
  </si>
  <si>
    <t>VACANCES DE NOËL</t>
  </si>
  <si>
    <t>VACANCES DE FEVRIER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</si>
</sst>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0"/>
      <color indexed="8"/>
      <name val="Arial"/>
    </font>
    <font>
      <sz val="12"/>
      <color indexed="8"/>
      <name val="Arial"/>
    </font>
    <font>
      <sz val="14"/>
      <color indexed="8"/>
      <name val="Times New Roman"/>
    </font>
    <font>
      <sz val="14"/>
      <color indexed="8"/>
      <name val="Arial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</cellXfs>
  <cellStyles count="2">
    <cellStyle name="Normal" xfId="0" builtinId="0"/>
    <cellStyle name="Normal_Equip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130"/>
  <sheetViews>
    <sheetView showGridLines="0" tabSelected="1" showOutlineSymbols="0" zoomScaleNormal="100" workbookViewId="0">
      <pane activePane="bottomRight" state="frozenSplit"/>
      <selection activeCell="A2" sqref="A2"/>
    </sheetView>
  </sheetViews>
  <sheetFormatPr baseColWidth="10" defaultRowHeight="18"/>
  <cols>
    <col min="1" max="1" width="18.5703125" customWidth="1"/>
    <col min="2" max="2" width="20.85546875" style="4" customWidth="1"/>
    <col min="3" max="3" width="13.85546875" style="5" customWidth="1"/>
    <col min="4" max="5" width="27.7109375" style="4" customWidth="1"/>
    <col min="6" max="6" width="12.7109375" style="4" customWidth="1"/>
  </cols>
  <sheetData>
    <row r="1" spans="1:6" ht="12.75" customHeight="1" thickBot="1">
      <c r="A1" s="1"/>
      <c r="B1" s="3"/>
      <c r="C1" s="2"/>
      <c r="D1" s="2"/>
      <c r="E1" s="3"/>
      <c r="F1" s="3"/>
    </row>
    <row r="2" spans="1:6" ht="25.5" customHeight="1" thickBot="1">
      <c r="A2" s="12"/>
      <c r="B2" s="13"/>
      <c r="C2" s="14"/>
      <c r="D2" s="22" t="s">
        <v>59</v>
      </c>
      <c r="E2" s="13"/>
      <c r="F2" s="13"/>
    </row>
    <row r="3" spans="1:6" ht="13.5" customHeight="1" thickBot="1">
      <c r="A3" s="12"/>
      <c r="B3" s="13"/>
      <c r="C3" s="14"/>
      <c r="D3" s="21"/>
      <c r="E3" s="13"/>
      <c r="F3" s="13"/>
    </row>
    <row r="4" spans="1:6" ht="13.5" customHeight="1">
      <c r="A4" s="23"/>
      <c r="B4" s="24"/>
      <c r="C4" s="25"/>
      <c r="D4" s="26"/>
      <c r="E4" s="24"/>
      <c r="F4" s="27"/>
    </row>
    <row r="5" spans="1:6" ht="16.5" customHeight="1">
      <c r="A5" s="31" t="s">
        <v>24</v>
      </c>
      <c r="B5" s="32"/>
      <c r="C5" s="29"/>
      <c r="D5" s="29"/>
      <c r="E5" s="32"/>
      <c r="F5" s="33"/>
    </row>
    <row r="6" spans="1:6" ht="13.5" customHeight="1">
      <c r="A6" s="34"/>
      <c r="B6" s="35"/>
      <c r="C6" s="30"/>
      <c r="D6" s="30"/>
      <c r="E6" s="35"/>
      <c r="F6" s="36"/>
    </row>
    <row r="7" spans="1:6" ht="19.5" customHeight="1">
      <c r="A7" s="34" t="s">
        <v>25</v>
      </c>
      <c r="B7" s="35"/>
      <c r="C7" s="30"/>
      <c r="D7" s="30"/>
      <c r="E7" s="35"/>
      <c r="F7" s="36"/>
    </row>
    <row r="8" spans="1:6" ht="19.5" customHeight="1">
      <c r="A8" s="34" t="s">
        <v>26</v>
      </c>
      <c r="B8" s="35"/>
      <c r="C8" s="30"/>
      <c r="D8" s="30" t="s">
        <v>27</v>
      </c>
      <c r="E8" s="35"/>
      <c r="F8" s="36"/>
    </row>
    <row r="9" spans="1:6" ht="13.5" customHeight="1">
      <c r="A9" s="34"/>
      <c r="B9" s="35"/>
      <c r="C9" s="30"/>
      <c r="D9" s="30"/>
      <c r="E9" s="35"/>
      <c r="F9" s="36"/>
    </row>
    <row r="10" spans="1:6" ht="18.75" customHeight="1">
      <c r="A10" s="46" t="s">
        <v>115</v>
      </c>
      <c r="B10" s="47"/>
      <c r="C10" s="47"/>
      <c r="D10" s="47"/>
      <c r="E10" s="47"/>
      <c r="F10" s="48"/>
    </row>
    <row r="11" spans="1:6" ht="22.5" customHeight="1" thickBot="1">
      <c r="A11" s="49"/>
      <c r="B11" s="50"/>
      <c r="C11" s="50"/>
      <c r="D11" s="50"/>
      <c r="E11" s="50"/>
      <c r="F11" s="51"/>
    </row>
    <row r="12" spans="1:6" ht="13.5" customHeight="1">
      <c r="A12" s="12"/>
      <c r="B12" s="13"/>
      <c r="C12" s="14"/>
      <c r="D12" s="21"/>
      <c r="E12" s="13"/>
      <c r="F12" s="13"/>
    </row>
    <row r="13" spans="1:6" ht="14.1" customHeight="1">
      <c r="A13" s="15"/>
      <c r="B13" s="16"/>
      <c r="C13" s="15"/>
      <c r="D13" s="38" t="s">
        <v>0</v>
      </c>
      <c r="E13" s="17"/>
      <c r="F13" s="16"/>
    </row>
    <row r="14" spans="1:6" ht="14.1" customHeight="1">
      <c r="A14" s="15"/>
      <c r="B14" s="16"/>
      <c r="C14" s="15"/>
      <c r="D14" s="18"/>
      <c r="E14" s="16"/>
      <c r="F14" s="16"/>
    </row>
    <row r="15" spans="1:6" ht="17.25" customHeight="1">
      <c r="A15" s="39" t="s">
        <v>1</v>
      </c>
      <c r="B15" s="39" t="s">
        <v>5</v>
      </c>
      <c r="C15" s="39" t="s">
        <v>2</v>
      </c>
      <c r="D15" s="39" t="s">
        <v>3</v>
      </c>
      <c r="E15" s="39" t="s">
        <v>4</v>
      </c>
      <c r="F15" s="39" t="s">
        <v>23</v>
      </c>
    </row>
    <row r="16" spans="1:6" ht="14.1" customHeight="1">
      <c r="A16" s="19" t="s">
        <v>57</v>
      </c>
      <c r="B16" s="10" t="s">
        <v>56</v>
      </c>
      <c r="C16" s="10" t="s">
        <v>49</v>
      </c>
      <c r="D16" s="11" t="str">
        <f>Equipes!A1</f>
        <v>Maif 1</v>
      </c>
      <c r="E16" s="10" t="str">
        <f>Equipes!$A$8</f>
        <v>VBPN 1</v>
      </c>
      <c r="F16" s="10"/>
    </row>
    <row r="17" spans="1:6" ht="14.1" customHeight="1">
      <c r="A17" s="19" t="s">
        <v>52</v>
      </c>
      <c r="B17" s="10" t="s">
        <v>55</v>
      </c>
      <c r="C17" s="10" t="s">
        <v>49</v>
      </c>
      <c r="D17" s="10" t="str">
        <f>Equipes!$A$2</f>
        <v>NVL1</v>
      </c>
      <c r="E17" s="10" t="str">
        <f>Equipes!$A$3</f>
        <v>Melle</v>
      </c>
      <c r="F17" s="10"/>
    </row>
    <row r="18" spans="1:6" ht="14.1" customHeight="1">
      <c r="A18" s="19" t="s">
        <v>51</v>
      </c>
      <c r="B18" s="10" t="s">
        <v>58</v>
      </c>
      <c r="C18" s="10" t="s">
        <v>49</v>
      </c>
      <c r="D18" s="10" t="str">
        <f>Equipes!$A$7</f>
        <v>3 VRA</v>
      </c>
      <c r="E18" s="10" t="str">
        <f>+Equipes!A4</f>
        <v>Echiré 2</v>
      </c>
      <c r="F18" s="10"/>
    </row>
    <row r="19" spans="1:6" ht="14.1" customHeight="1">
      <c r="A19" s="19" t="s">
        <v>51</v>
      </c>
      <c r="B19" s="10" t="s">
        <v>58</v>
      </c>
      <c r="C19" s="10" t="s">
        <v>49</v>
      </c>
      <c r="D19" s="10" t="str">
        <f>Equipes!$A$5</f>
        <v>Macif</v>
      </c>
      <c r="E19" s="10" t="str">
        <f>Equipes!A6</f>
        <v>Hôpital</v>
      </c>
      <c r="F19" s="10"/>
    </row>
    <row r="20" spans="1:6" ht="14.1" customHeight="1">
      <c r="A20" s="19" t="s">
        <v>52</v>
      </c>
      <c r="B20" s="10" t="s">
        <v>53</v>
      </c>
      <c r="C20" s="10" t="s">
        <v>48</v>
      </c>
      <c r="D20" s="10" t="str">
        <f>Equipes!$A$10</f>
        <v>Crensoa</v>
      </c>
      <c r="E20" s="10" t="str">
        <f>Equipes!$A$9</f>
        <v>Vouillé</v>
      </c>
      <c r="F20" s="10"/>
    </row>
    <row r="21" spans="1:6" ht="14.1" customHeight="1">
      <c r="A21" s="37"/>
      <c r="B21" s="28"/>
      <c r="C21" s="28"/>
      <c r="D21" s="28"/>
      <c r="F21" s="28"/>
    </row>
    <row r="22" spans="1:6" ht="14.1" customHeight="1">
      <c r="A22" s="16"/>
      <c r="B22" s="16"/>
      <c r="C22" s="16"/>
      <c r="D22" s="45" t="s">
        <v>6</v>
      </c>
      <c r="F22" s="16"/>
    </row>
    <row r="23" spans="1:6" ht="14.1" customHeight="1">
      <c r="A23" s="16"/>
      <c r="B23" s="16"/>
      <c r="C23" s="16"/>
      <c r="D23" s="18"/>
      <c r="E23" s="16"/>
      <c r="F23" s="16"/>
    </row>
    <row r="24" spans="1:6" ht="17.25" customHeight="1">
      <c r="A24" s="39" t="s">
        <v>1</v>
      </c>
      <c r="B24" s="39" t="s">
        <v>5</v>
      </c>
      <c r="C24" s="39" t="s">
        <v>2</v>
      </c>
      <c r="D24" s="39" t="s">
        <v>3</v>
      </c>
      <c r="E24" s="39" t="s">
        <v>4</v>
      </c>
      <c r="F24" s="39" t="s">
        <v>23</v>
      </c>
    </row>
    <row r="25" spans="1:6" ht="14.1" customHeight="1">
      <c r="A25" s="10" t="s">
        <v>61</v>
      </c>
      <c r="B25" s="10" t="s">
        <v>60</v>
      </c>
      <c r="C25" s="10" t="s">
        <v>50</v>
      </c>
      <c r="D25" s="10" t="str">
        <f>+Equipes!A3</f>
        <v>Melle</v>
      </c>
      <c r="E25" s="10" t="str">
        <f>+Equipes!A1</f>
        <v>Maif 1</v>
      </c>
      <c r="F25" s="10"/>
    </row>
    <row r="26" spans="1:6" ht="14.1" customHeight="1">
      <c r="A26" s="10" t="s">
        <v>64</v>
      </c>
      <c r="B26" s="10" t="s">
        <v>58</v>
      </c>
      <c r="C26" s="10" t="s">
        <v>49</v>
      </c>
      <c r="D26" s="10" t="str">
        <f>+Equipes!A6</f>
        <v>Hôpital</v>
      </c>
      <c r="E26" s="10" t="str">
        <f>+Equipes!A10</f>
        <v>Crensoa</v>
      </c>
      <c r="F26" s="10"/>
    </row>
    <row r="27" spans="1:6" ht="14.1" customHeight="1">
      <c r="A27" s="10" t="s">
        <v>64</v>
      </c>
      <c r="B27" s="10" t="s">
        <v>58</v>
      </c>
      <c r="C27" s="10" t="s">
        <v>49</v>
      </c>
      <c r="D27" s="11" t="str">
        <f>+Equipes!A7</f>
        <v>3 VRA</v>
      </c>
      <c r="E27" s="10" t="str">
        <f>+Equipes!A5</f>
        <v>Macif</v>
      </c>
      <c r="F27" s="10"/>
    </row>
    <row r="28" spans="1:6" ht="14.1" customHeight="1">
      <c r="A28" s="10" t="s">
        <v>61</v>
      </c>
      <c r="B28" s="10" t="s">
        <v>62</v>
      </c>
      <c r="C28" s="10" t="s">
        <v>50</v>
      </c>
      <c r="D28" s="11" t="str">
        <f>+Equipes!A8</f>
        <v>VBPN 1</v>
      </c>
      <c r="E28" s="10" t="str">
        <f>+Equipes!A4</f>
        <v>Echiré 2</v>
      </c>
      <c r="F28" s="10"/>
    </row>
    <row r="29" spans="1:6" ht="14.1" customHeight="1">
      <c r="A29" s="10" t="s">
        <v>63</v>
      </c>
      <c r="B29" s="10" t="s">
        <v>46</v>
      </c>
      <c r="C29" s="10" t="s">
        <v>49</v>
      </c>
      <c r="D29" s="10" t="str">
        <f>+Equipes!A9</f>
        <v>Vouillé</v>
      </c>
      <c r="E29" s="10" t="str">
        <f>+Equipes!A2</f>
        <v>NVL1</v>
      </c>
      <c r="F29" s="10"/>
    </row>
    <row r="30" spans="1:6" ht="14.1" customHeight="1">
      <c r="A30" s="16"/>
      <c r="B30" s="16"/>
      <c r="C30" s="16"/>
      <c r="D30" s="16"/>
      <c r="F30" s="16"/>
    </row>
    <row r="31" spans="1:6" ht="19.5">
      <c r="A31" s="52" t="s">
        <v>116</v>
      </c>
      <c r="B31" s="53"/>
      <c r="C31" s="53"/>
      <c r="D31" s="53"/>
      <c r="E31" s="53"/>
      <c r="F31" s="54"/>
    </row>
    <row r="32" spans="1:6" ht="14.1" customHeight="1">
      <c r="A32" s="16"/>
      <c r="B32" s="16"/>
      <c r="C32" s="16"/>
      <c r="D32" s="16"/>
      <c r="F32" s="16"/>
    </row>
    <row r="33" spans="1:6" ht="14.1" customHeight="1">
      <c r="A33" s="16"/>
      <c r="B33" s="16"/>
      <c r="C33" s="16"/>
      <c r="D33" s="38" t="s">
        <v>7</v>
      </c>
      <c r="E33" s="17"/>
      <c r="F33" s="16"/>
    </row>
    <row r="34" spans="1:6" ht="14.1" customHeight="1">
      <c r="A34" s="16"/>
      <c r="B34" s="16"/>
      <c r="C34" s="16"/>
      <c r="D34" s="18"/>
      <c r="E34" s="16"/>
      <c r="F34" s="16"/>
    </row>
    <row r="35" spans="1:6" ht="17.25" customHeight="1">
      <c r="A35" s="39" t="s">
        <v>1</v>
      </c>
      <c r="B35" s="39" t="s">
        <v>5</v>
      </c>
      <c r="C35" s="39" t="s">
        <v>2</v>
      </c>
      <c r="D35" s="39" t="s">
        <v>3</v>
      </c>
      <c r="E35" s="39" t="s">
        <v>4</v>
      </c>
      <c r="F35" s="39" t="s">
        <v>23</v>
      </c>
    </row>
    <row r="36" spans="1:6" ht="14.1" customHeight="1">
      <c r="A36" s="10" t="s">
        <v>65</v>
      </c>
      <c r="B36" s="10" t="s">
        <v>56</v>
      </c>
      <c r="C36" s="10" t="s">
        <v>49</v>
      </c>
      <c r="D36" s="11" t="str">
        <f>Equipes!$A$1</f>
        <v>Maif 1</v>
      </c>
      <c r="E36" s="11" t="str">
        <f>+Equipes!A9</f>
        <v>Vouillé</v>
      </c>
      <c r="F36" s="10"/>
    </row>
    <row r="37" spans="1:6" ht="14.1" customHeight="1">
      <c r="A37" s="10" t="s">
        <v>67</v>
      </c>
      <c r="B37" s="10" t="s">
        <v>55</v>
      </c>
      <c r="C37" s="10" t="s">
        <v>49</v>
      </c>
      <c r="D37" s="11" t="str">
        <f>Equipes!$A$2</f>
        <v>NVL1</v>
      </c>
      <c r="E37" s="10" t="str">
        <f>Equipes!$A$6</f>
        <v>Hôpital</v>
      </c>
      <c r="F37" s="10"/>
    </row>
    <row r="38" spans="1:6" ht="14.1" customHeight="1">
      <c r="A38" s="10" t="s">
        <v>68</v>
      </c>
      <c r="B38" s="10" t="s">
        <v>54</v>
      </c>
      <c r="C38" s="10" t="s">
        <v>49</v>
      </c>
      <c r="D38" s="10" t="str">
        <f>Equipes!$A$4</f>
        <v>Echiré 2</v>
      </c>
      <c r="E38" s="10" t="str">
        <f>Equipes!$A$3</f>
        <v>Melle</v>
      </c>
      <c r="F38" s="10"/>
    </row>
    <row r="39" spans="1:6" ht="14.1" customHeight="1">
      <c r="A39" s="10" t="s">
        <v>68</v>
      </c>
      <c r="B39" s="10" t="s">
        <v>58</v>
      </c>
      <c r="C39" s="10" t="s">
        <v>49</v>
      </c>
      <c r="D39" s="11" t="str">
        <f>+Equipes!A7</f>
        <v>3 VRA</v>
      </c>
      <c r="E39" s="10" t="str">
        <f>+Equipes!A8</f>
        <v>VBPN 1</v>
      </c>
      <c r="F39" s="10"/>
    </row>
    <row r="40" spans="1:6" ht="14.1" customHeight="1">
      <c r="A40" s="10" t="s">
        <v>67</v>
      </c>
      <c r="B40" s="10" t="s">
        <v>53</v>
      </c>
      <c r="C40" s="10" t="s">
        <v>66</v>
      </c>
      <c r="D40" s="11" t="str">
        <f>+Equipes!A10</f>
        <v>Crensoa</v>
      </c>
      <c r="E40" s="10" t="str">
        <f>Equipes!$A$5</f>
        <v>Macif</v>
      </c>
      <c r="F40" s="10"/>
    </row>
    <row r="41" spans="1:6" ht="14.1" customHeight="1">
      <c r="A41" s="16"/>
      <c r="B41" s="16"/>
      <c r="C41" s="16"/>
      <c r="D41" s="16"/>
      <c r="E41" s="16"/>
      <c r="F41" s="16"/>
    </row>
    <row r="42" spans="1:6" ht="14.1" customHeight="1">
      <c r="A42" s="16"/>
      <c r="B42" s="16"/>
      <c r="C42" s="16"/>
      <c r="D42" s="38" t="s">
        <v>8</v>
      </c>
      <c r="E42" s="17"/>
      <c r="F42" s="16"/>
    </row>
    <row r="43" spans="1:6" ht="14.1" customHeight="1">
      <c r="A43" s="16"/>
      <c r="B43" s="16"/>
      <c r="C43" s="16"/>
      <c r="D43" s="18"/>
      <c r="E43" s="16"/>
      <c r="F43" s="16"/>
    </row>
    <row r="44" spans="1:6" ht="17.25" customHeight="1">
      <c r="A44" s="39" t="s">
        <v>1</v>
      </c>
      <c r="B44" s="39" t="s">
        <v>5</v>
      </c>
      <c r="C44" s="39" t="s">
        <v>2</v>
      </c>
      <c r="D44" s="39" t="s">
        <v>3</v>
      </c>
      <c r="E44" s="39" t="s">
        <v>4</v>
      </c>
      <c r="F44" s="39" t="s">
        <v>23</v>
      </c>
    </row>
    <row r="45" spans="1:6" ht="14.1" customHeight="1">
      <c r="A45" s="10" t="s">
        <v>69</v>
      </c>
      <c r="B45" s="10" t="s">
        <v>62</v>
      </c>
      <c r="C45" s="10" t="s">
        <v>50</v>
      </c>
      <c r="D45" s="10" t="str">
        <f>+Equipes!A8</f>
        <v>VBPN 1</v>
      </c>
      <c r="E45" s="10" t="str">
        <f>+Equipes!A3</f>
        <v>Melle</v>
      </c>
      <c r="F45" s="10"/>
    </row>
    <row r="46" spans="1:6" ht="14.1" customHeight="1">
      <c r="A46" s="10" t="s">
        <v>70</v>
      </c>
      <c r="B46" s="10" t="s">
        <v>58</v>
      </c>
      <c r="C46" s="10" t="s">
        <v>49</v>
      </c>
      <c r="D46" s="10" t="str">
        <f>+Equipes!A5</f>
        <v>Macif</v>
      </c>
      <c r="E46" s="10" t="str">
        <f>+Equipes!A2</f>
        <v>NVL1</v>
      </c>
      <c r="F46" s="10"/>
    </row>
    <row r="47" spans="1:6" ht="14.1" customHeight="1">
      <c r="A47" s="10" t="s">
        <v>70</v>
      </c>
      <c r="B47" s="10" t="s">
        <v>58</v>
      </c>
      <c r="C47" s="10" t="s">
        <v>49</v>
      </c>
      <c r="D47" s="10" t="str">
        <f>+Equipes!A6</f>
        <v>Hôpital</v>
      </c>
      <c r="E47" s="10" t="str">
        <f>+Equipes!A1</f>
        <v>Maif 1</v>
      </c>
      <c r="F47" s="10"/>
    </row>
    <row r="48" spans="1:6" ht="14.1" customHeight="1">
      <c r="A48" s="10" t="s">
        <v>70</v>
      </c>
      <c r="B48" s="10" t="s">
        <v>58</v>
      </c>
      <c r="C48" s="10" t="s">
        <v>49</v>
      </c>
      <c r="D48" s="10" t="str">
        <f>+Equipes!A7</f>
        <v>3 VRA</v>
      </c>
      <c r="E48" s="11" t="str">
        <f>+Equipes!A10</f>
        <v>Crensoa</v>
      </c>
      <c r="F48" s="10"/>
    </row>
    <row r="49" spans="1:6" ht="14.1" customHeight="1">
      <c r="A49" s="10" t="s">
        <v>71</v>
      </c>
      <c r="B49" s="10" t="s">
        <v>46</v>
      </c>
      <c r="C49" s="10" t="s">
        <v>49</v>
      </c>
      <c r="D49" s="11" t="str">
        <f>+Equipes!A9</f>
        <v>Vouillé</v>
      </c>
      <c r="E49" s="10" t="str">
        <f>+Equipes!A4</f>
        <v>Echiré 2</v>
      </c>
      <c r="F49" s="10"/>
    </row>
    <row r="50" spans="1:6" ht="14.1" customHeight="1">
      <c r="A50" s="16"/>
      <c r="B50" s="16"/>
      <c r="C50" s="16"/>
      <c r="D50" s="16"/>
      <c r="E50" s="16"/>
      <c r="F50" s="16"/>
    </row>
    <row r="51" spans="1:6" ht="14.1" customHeight="1">
      <c r="A51" s="16"/>
      <c r="B51" s="16"/>
      <c r="C51" s="16"/>
      <c r="D51" s="38" t="s">
        <v>9</v>
      </c>
      <c r="E51" s="17"/>
      <c r="F51" s="16"/>
    </row>
    <row r="52" spans="1:6" ht="14.1" customHeight="1">
      <c r="A52" s="16"/>
      <c r="B52" s="16"/>
      <c r="C52" s="16"/>
      <c r="D52" s="18"/>
      <c r="E52" s="16"/>
      <c r="F52" s="16"/>
    </row>
    <row r="53" spans="1:6" ht="18" customHeight="1">
      <c r="A53" s="39" t="s">
        <v>1</v>
      </c>
      <c r="B53" s="39" t="s">
        <v>5</v>
      </c>
      <c r="C53" s="39" t="s">
        <v>2</v>
      </c>
      <c r="D53" s="39" t="s">
        <v>3</v>
      </c>
      <c r="E53" s="39" t="s">
        <v>4</v>
      </c>
      <c r="F53" s="39" t="s">
        <v>23</v>
      </c>
    </row>
    <row r="54" spans="1:6" ht="14.1" customHeight="1">
      <c r="A54" s="10" t="s">
        <v>72</v>
      </c>
      <c r="B54" s="10" t="s">
        <v>56</v>
      </c>
      <c r="C54" s="10" t="s">
        <v>49</v>
      </c>
      <c r="D54" s="11" t="str">
        <f>Equipes!$A$1</f>
        <v>Maif 1</v>
      </c>
      <c r="E54" s="10" t="str">
        <f>Equipes!$A$5</f>
        <v>Macif</v>
      </c>
      <c r="F54" s="10"/>
    </row>
    <row r="55" spans="1:6" ht="14.1" customHeight="1">
      <c r="A55" s="10" t="s">
        <v>73</v>
      </c>
      <c r="B55" s="10" t="s">
        <v>55</v>
      </c>
      <c r="C55" s="10" t="s">
        <v>49</v>
      </c>
      <c r="D55" s="11" t="str">
        <f>Equipes!$A$2</f>
        <v>NVL1</v>
      </c>
      <c r="E55" s="10" t="str">
        <f>+Equipes!A10</f>
        <v>Crensoa</v>
      </c>
      <c r="F55" s="10"/>
    </row>
    <row r="56" spans="1:6" ht="14.1" customHeight="1">
      <c r="A56" s="10" t="s">
        <v>72</v>
      </c>
      <c r="B56" s="10" t="s">
        <v>41</v>
      </c>
      <c r="C56" s="10" t="s">
        <v>50</v>
      </c>
      <c r="D56" s="10" t="str">
        <f>Equipes!$A$3</f>
        <v>Melle</v>
      </c>
      <c r="E56" s="10" t="str">
        <f>+Equipes!A7</f>
        <v>3 VRA</v>
      </c>
      <c r="F56" s="10"/>
    </row>
    <row r="57" spans="1:6" ht="14.1" customHeight="1">
      <c r="A57" s="10" t="s">
        <v>73</v>
      </c>
      <c r="B57" s="10" t="s">
        <v>54</v>
      </c>
      <c r="C57" s="10" t="s">
        <v>66</v>
      </c>
      <c r="D57" s="10" t="str">
        <f>Equipes!$A$4</f>
        <v>Echiré 2</v>
      </c>
      <c r="E57" s="10" t="str">
        <f>Equipes!$A$6</f>
        <v>Hôpital</v>
      </c>
      <c r="F57" s="10"/>
    </row>
    <row r="58" spans="1:6" ht="14.1" customHeight="1">
      <c r="A58" s="10" t="s">
        <v>72</v>
      </c>
      <c r="B58" s="10" t="s">
        <v>62</v>
      </c>
      <c r="C58" s="10" t="s">
        <v>50</v>
      </c>
      <c r="D58" s="10" t="str">
        <f>+Equipes!A8</f>
        <v>VBPN 1</v>
      </c>
      <c r="E58" s="10" t="str">
        <f>+Equipes!A9</f>
        <v>Vouillé</v>
      </c>
      <c r="F58" s="10"/>
    </row>
    <row r="59" spans="1:6" ht="14.1" customHeight="1">
      <c r="A59" s="28"/>
      <c r="B59" s="28"/>
      <c r="C59" s="28"/>
      <c r="D59" s="28"/>
      <c r="F59" s="28"/>
    </row>
    <row r="60" spans="1:6" ht="14.1" customHeight="1">
      <c r="A60" s="41"/>
      <c r="B60" s="16"/>
      <c r="C60" s="16"/>
      <c r="D60" s="38" t="s">
        <v>10</v>
      </c>
      <c r="E60" s="17"/>
      <c r="F60" s="16"/>
    </row>
    <row r="61" spans="1:6" ht="14.1" customHeight="1">
      <c r="A61" s="16"/>
      <c r="B61" s="16"/>
      <c r="C61" s="16"/>
      <c r="D61" s="40"/>
      <c r="E61" s="16"/>
      <c r="F61" s="16"/>
    </row>
    <row r="62" spans="1:6" ht="18" customHeight="1">
      <c r="A62" s="39" t="s">
        <v>1</v>
      </c>
      <c r="B62" s="39" t="s">
        <v>5</v>
      </c>
      <c r="C62" s="39" t="s">
        <v>2</v>
      </c>
      <c r="D62" s="39" t="s">
        <v>3</v>
      </c>
      <c r="E62" s="39" t="s">
        <v>4</v>
      </c>
      <c r="F62" s="39" t="s">
        <v>23</v>
      </c>
    </row>
    <row r="63" spans="1:6" ht="14.1" customHeight="1">
      <c r="A63" s="10" t="s">
        <v>74</v>
      </c>
      <c r="B63" s="10" t="s">
        <v>58</v>
      </c>
      <c r="C63" s="10" t="s">
        <v>49</v>
      </c>
      <c r="D63" s="10" t="str">
        <f>+Equipes!A5</f>
        <v>Macif</v>
      </c>
      <c r="E63" s="10" t="str">
        <f>+Equipes!A4</f>
        <v>Echiré 2</v>
      </c>
      <c r="F63" s="10"/>
    </row>
    <row r="64" spans="1:6" ht="14.1" customHeight="1">
      <c r="A64" s="10" t="s">
        <v>74</v>
      </c>
      <c r="B64" s="10" t="s">
        <v>58</v>
      </c>
      <c r="C64" s="10" t="s">
        <v>49</v>
      </c>
      <c r="D64" s="10" t="str">
        <f>+Equipes!A6</f>
        <v>Hôpital</v>
      </c>
      <c r="E64" s="10" t="str">
        <f>+Equipes!A8</f>
        <v>VBPN 1</v>
      </c>
      <c r="F64" s="10"/>
    </row>
    <row r="65" spans="1:6" ht="14.1" customHeight="1">
      <c r="A65" s="10" t="s">
        <v>74</v>
      </c>
      <c r="B65" s="10" t="s">
        <v>58</v>
      </c>
      <c r="C65" s="10" t="s">
        <v>49</v>
      </c>
      <c r="D65" s="10" t="str">
        <f>+Equipes!A7</f>
        <v>3 VRA</v>
      </c>
      <c r="E65" s="10" t="str">
        <f>+Equipes!A2</f>
        <v>NVL1</v>
      </c>
      <c r="F65" s="10"/>
    </row>
    <row r="66" spans="1:6" ht="14.1" customHeight="1">
      <c r="A66" s="10" t="s">
        <v>75</v>
      </c>
      <c r="B66" s="10" t="s">
        <v>46</v>
      </c>
      <c r="C66" s="10" t="s">
        <v>49</v>
      </c>
      <c r="D66" s="10" t="str">
        <f>+Equipes!A9</f>
        <v>Vouillé</v>
      </c>
      <c r="E66" s="10" t="str">
        <f>+Equipes!A3</f>
        <v>Melle</v>
      </c>
      <c r="F66" s="10"/>
    </row>
    <row r="67" spans="1:6" ht="14.1" customHeight="1">
      <c r="A67" s="10" t="s">
        <v>76</v>
      </c>
      <c r="B67" s="10" t="s">
        <v>53</v>
      </c>
      <c r="C67" s="10" t="s">
        <v>66</v>
      </c>
      <c r="D67" s="11" t="str">
        <f>+Equipes!A10</f>
        <v>Crensoa</v>
      </c>
      <c r="E67" s="10" t="str">
        <f>+Equipes!A1</f>
        <v>Maif 1</v>
      </c>
      <c r="F67" s="10"/>
    </row>
    <row r="68" spans="1:6" ht="14.1" customHeight="1">
      <c r="A68" s="28"/>
      <c r="B68" s="28"/>
      <c r="C68" s="28"/>
      <c r="D68" s="28"/>
      <c r="E68" s="28"/>
      <c r="F68" s="28"/>
    </row>
    <row r="69" spans="1:6" ht="14.1" customHeight="1">
      <c r="A69" s="16"/>
      <c r="B69" s="16"/>
      <c r="C69" s="16"/>
      <c r="D69" s="38" t="s">
        <v>11</v>
      </c>
      <c r="E69" s="17"/>
      <c r="F69" s="16"/>
    </row>
    <row r="70" spans="1:6" ht="14.1" customHeight="1">
      <c r="A70" s="16"/>
      <c r="B70" s="16"/>
      <c r="C70" s="16"/>
      <c r="D70" s="18"/>
      <c r="E70" s="16"/>
      <c r="F70" s="16"/>
    </row>
    <row r="71" spans="1:6" ht="18" customHeight="1">
      <c r="A71" s="39" t="s">
        <v>1</v>
      </c>
      <c r="B71" s="39" t="s">
        <v>5</v>
      </c>
      <c r="C71" s="39" t="s">
        <v>2</v>
      </c>
      <c r="D71" s="39" t="s">
        <v>3</v>
      </c>
      <c r="E71" s="39" t="s">
        <v>4</v>
      </c>
      <c r="F71" s="39" t="s">
        <v>23</v>
      </c>
    </row>
    <row r="72" spans="1:6" ht="14.1" customHeight="1">
      <c r="A72" s="10" t="s">
        <v>81</v>
      </c>
      <c r="B72" s="10" t="s">
        <v>55</v>
      </c>
      <c r="C72" s="10" t="s">
        <v>49</v>
      </c>
      <c r="D72" s="11" t="str">
        <f>Equipes!$A$2</f>
        <v>NVL1</v>
      </c>
      <c r="E72" s="10" t="str">
        <f>Equipes!$A$1</f>
        <v>Maif 1</v>
      </c>
      <c r="F72" s="10"/>
    </row>
    <row r="73" spans="1:6" ht="14.1" customHeight="1">
      <c r="A73" s="10" t="s">
        <v>78</v>
      </c>
      <c r="B73" s="11" t="s">
        <v>41</v>
      </c>
      <c r="C73" s="10" t="s">
        <v>50</v>
      </c>
      <c r="D73" s="11" t="str">
        <f>Equipes!$A$3</f>
        <v>Melle</v>
      </c>
      <c r="E73" s="10" t="str">
        <f>Equipes!$A$6</f>
        <v>Hôpital</v>
      </c>
      <c r="F73" s="11"/>
    </row>
    <row r="74" spans="1:6" ht="14.1" customHeight="1">
      <c r="A74" s="10" t="s">
        <v>79</v>
      </c>
      <c r="B74" s="10" t="s">
        <v>54</v>
      </c>
      <c r="C74" s="10" t="s">
        <v>49</v>
      </c>
      <c r="D74" s="10" t="str">
        <f>Equipes!$A$4</f>
        <v>Echiré 2</v>
      </c>
      <c r="E74" s="10" t="str">
        <f>Equipes!$A$10</f>
        <v>Crensoa</v>
      </c>
      <c r="F74" s="10"/>
    </row>
    <row r="75" spans="1:6" ht="14.1" customHeight="1">
      <c r="A75" s="10" t="s">
        <v>78</v>
      </c>
      <c r="B75" s="11" t="s">
        <v>77</v>
      </c>
      <c r="C75" s="10" t="s">
        <v>50</v>
      </c>
      <c r="D75" s="10" t="str">
        <f>Equipes!$A$8</f>
        <v>VBPN 1</v>
      </c>
      <c r="E75" s="10" t="str">
        <f>Equipes!$A$5</f>
        <v>Macif</v>
      </c>
      <c r="F75" s="11"/>
    </row>
    <row r="76" spans="1:6" ht="14.1" customHeight="1">
      <c r="A76" s="10" t="s">
        <v>80</v>
      </c>
      <c r="B76" s="10" t="s">
        <v>46</v>
      </c>
      <c r="C76" s="10" t="s">
        <v>49</v>
      </c>
      <c r="D76" s="10" t="str">
        <f>Equipes!$A$9</f>
        <v>Vouillé</v>
      </c>
      <c r="E76" s="10" t="str">
        <f>Equipes!$A$7</f>
        <v>3 VRA</v>
      </c>
      <c r="F76" s="10"/>
    </row>
    <row r="77" spans="1:6" ht="14.1" customHeight="1">
      <c r="A77" s="16"/>
      <c r="B77" s="16"/>
      <c r="C77" s="16"/>
      <c r="D77" s="16"/>
      <c r="E77" s="16"/>
      <c r="F77" s="16"/>
    </row>
    <row r="78" spans="1:6" ht="14.1" customHeight="1">
      <c r="A78" s="16"/>
      <c r="B78" s="16"/>
      <c r="C78" s="16"/>
      <c r="D78" s="38" t="s">
        <v>12</v>
      </c>
      <c r="E78" s="17"/>
      <c r="F78" s="16"/>
    </row>
    <row r="79" spans="1:6" ht="14.1" customHeight="1">
      <c r="A79" s="16"/>
      <c r="B79" s="16"/>
      <c r="C79" s="16"/>
      <c r="D79" s="18"/>
      <c r="E79" s="16"/>
      <c r="F79" s="16"/>
    </row>
    <row r="80" spans="1:6" ht="18" customHeight="1">
      <c r="A80" s="39" t="s">
        <v>1</v>
      </c>
      <c r="B80" s="39" t="s">
        <v>5</v>
      </c>
      <c r="C80" s="39" t="s">
        <v>2</v>
      </c>
      <c r="D80" s="39" t="s">
        <v>3</v>
      </c>
      <c r="E80" s="39" t="s">
        <v>4</v>
      </c>
      <c r="F80" s="39" t="s">
        <v>23</v>
      </c>
    </row>
    <row r="81" spans="1:6" ht="14.1" customHeight="1">
      <c r="A81" s="10" t="s">
        <v>83</v>
      </c>
      <c r="B81" s="10" t="s">
        <v>56</v>
      </c>
      <c r="C81" s="10" t="s">
        <v>49</v>
      </c>
      <c r="D81" s="10" t="str">
        <f>Equipes!$A$1</f>
        <v>Maif 1</v>
      </c>
      <c r="E81" s="10" t="str">
        <f>Equipes!$A$7</f>
        <v>3 VRA</v>
      </c>
      <c r="F81" s="10"/>
    </row>
    <row r="82" spans="1:6" ht="14.1" customHeight="1">
      <c r="A82" s="10" t="s">
        <v>82</v>
      </c>
      <c r="B82" s="10" t="s">
        <v>58</v>
      </c>
      <c r="C82" s="10" t="s">
        <v>49</v>
      </c>
      <c r="D82" s="11" t="str">
        <f>Equipes!$A$4</f>
        <v>Echiré 2</v>
      </c>
      <c r="E82" s="11" t="str">
        <f>Equipes!$A$2</f>
        <v>NVL1</v>
      </c>
      <c r="F82" s="10"/>
    </row>
    <row r="83" spans="1:6" ht="14.1" customHeight="1">
      <c r="A83" s="10" t="s">
        <v>82</v>
      </c>
      <c r="B83" s="10" t="s">
        <v>58</v>
      </c>
      <c r="C83" s="10" t="s">
        <v>49</v>
      </c>
      <c r="D83" s="10" t="str">
        <f>Equipes!$A$5</f>
        <v>Macif</v>
      </c>
      <c r="E83" s="10" t="str">
        <f>Equipes!$A$3</f>
        <v>Melle</v>
      </c>
      <c r="F83" s="10"/>
    </row>
    <row r="84" spans="1:6" ht="14.1" customHeight="1">
      <c r="A84" s="10" t="s">
        <v>82</v>
      </c>
      <c r="B84" s="10" t="s">
        <v>58</v>
      </c>
      <c r="C84" s="10" t="s">
        <v>49</v>
      </c>
      <c r="D84" s="10" t="str">
        <f>Equipes!$A$6</f>
        <v>Hôpital</v>
      </c>
      <c r="E84" s="10" t="str">
        <f>Equipes!$A$9</f>
        <v>Vouillé</v>
      </c>
      <c r="F84" s="10"/>
    </row>
    <row r="85" spans="1:6" ht="14.1" customHeight="1">
      <c r="A85" s="10" t="s">
        <v>84</v>
      </c>
      <c r="B85" s="10" t="s">
        <v>53</v>
      </c>
      <c r="C85" s="10" t="s">
        <v>66</v>
      </c>
      <c r="D85" s="10" t="str">
        <f>Equipes!$A$10</f>
        <v>Crensoa</v>
      </c>
      <c r="E85" s="10" t="str">
        <f>Equipes!$A$8</f>
        <v>VBPN 1</v>
      </c>
      <c r="F85" s="10"/>
    </row>
    <row r="86" spans="1:6" ht="14.1" customHeight="1">
      <c r="A86" s="28"/>
      <c r="B86" s="28"/>
      <c r="C86" s="28"/>
      <c r="D86" s="28"/>
      <c r="E86" s="28"/>
      <c r="F86" s="28"/>
    </row>
    <row r="87" spans="1:6" ht="14.1" customHeight="1">
      <c r="A87" s="16"/>
      <c r="B87" s="16"/>
      <c r="C87" s="16"/>
      <c r="D87" s="38" t="s">
        <v>13</v>
      </c>
      <c r="E87" s="17"/>
      <c r="F87" s="16"/>
    </row>
    <row r="88" spans="1:6" ht="14.1" customHeight="1">
      <c r="A88" s="16"/>
      <c r="B88" s="16"/>
      <c r="C88" s="16"/>
      <c r="D88" s="18"/>
      <c r="E88" s="16"/>
      <c r="F88" s="16"/>
    </row>
    <row r="89" spans="1:6" ht="18" customHeight="1">
      <c r="A89" s="39" t="s">
        <v>1</v>
      </c>
      <c r="B89" s="39" t="s">
        <v>5</v>
      </c>
      <c r="C89" s="39" t="s">
        <v>2</v>
      </c>
      <c r="D89" s="39" t="s">
        <v>3</v>
      </c>
      <c r="E89" s="39" t="s">
        <v>4</v>
      </c>
      <c r="F89" s="39" t="s">
        <v>23</v>
      </c>
    </row>
    <row r="90" spans="1:6" ht="14.1" customHeight="1">
      <c r="A90" s="10" t="s">
        <v>86</v>
      </c>
      <c r="B90" s="10" t="s">
        <v>41</v>
      </c>
      <c r="C90" s="10" t="s">
        <v>50</v>
      </c>
      <c r="D90" s="11" t="str">
        <f>Equipes!$A$3</f>
        <v>Melle</v>
      </c>
      <c r="E90" s="10" t="str">
        <f>Equipes!$A$10</f>
        <v>Crensoa</v>
      </c>
      <c r="F90" s="10"/>
    </row>
    <row r="91" spans="1:6" ht="14.1" customHeight="1">
      <c r="A91" s="10" t="s">
        <v>85</v>
      </c>
      <c r="B91" s="10" t="s">
        <v>54</v>
      </c>
      <c r="C91" s="10" t="s">
        <v>49</v>
      </c>
      <c r="D91" s="10" t="str">
        <f>Equipes!$A$4</f>
        <v>Echiré 2</v>
      </c>
      <c r="E91" s="11" t="str">
        <f>Equipes!$A$1</f>
        <v>Maif 1</v>
      </c>
      <c r="F91" s="10"/>
    </row>
    <row r="92" spans="1:6" ht="14.1" customHeight="1">
      <c r="A92" s="10" t="s">
        <v>85</v>
      </c>
      <c r="B92" s="10" t="s">
        <v>58</v>
      </c>
      <c r="C92" s="10" t="s">
        <v>49</v>
      </c>
      <c r="D92" s="10" t="str">
        <f>Equipes!$A$7</f>
        <v>3 VRA</v>
      </c>
      <c r="E92" s="10" t="str">
        <f>Equipes!$A$6</f>
        <v>Hôpital</v>
      </c>
      <c r="F92" s="10"/>
    </row>
    <row r="93" spans="1:6" ht="14.1" customHeight="1">
      <c r="A93" s="10" t="s">
        <v>86</v>
      </c>
      <c r="B93" s="10" t="s">
        <v>62</v>
      </c>
      <c r="C93" s="10" t="s">
        <v>50</v>
      </c>
      <c r="D93" s="10" t="str">
        <f>Equipes!$A$8</f>
        <v>VBPN 1</v>
      </c>
      <c r="E93" s="10" t="str">
        <f>Equipes!$A$2</f>
        <v>NVL1</v>
      </c>
      <c r="F93" s="10"/>
    </row>
    <row r="94" spans="1:6" ht="14.1" customHeight="1">
      <c r="A94" s="10" t="s">
        <v>87</v>
      </c>
      <c r="B94" s="10" t="s">
        <v>46</v>
      </c>
      <c r="C94" s="10" t="s">
        <v>49</v>
      </c>
      <c r="D94" s="10" t="str">
        <f>Equipes!$A$9</f>
        <v>Vouillé</v>
      </c>
      <c r="E94" s="10" t="str">
        <f>Equipes!$A$5</f>
        <v>Macif</v>
      </c>
      <c r="F94" s="10"/>
    </row>
    <row r="95" spans="1:6" ht="14.1" customHeight="1">
      <c r="A95" s="16"/>
      <c r="B95" s="16"/>
      <c r="C95" s="16"/>
      <c r="D95" s="16"/>
      <c r="E95" s="16"/>
      <c r="F95" s="16"/>
    </row>
    <row r="96" spans="1:6" ht="19.5">
      <c r="A96" s="52" t="s">
        <v>117</v>
      </c>
      <c r="B96" s="53"/>
      <c r="C96" s="53"/>
      <c r="D96" s="53"/>
      <c r="E96" s="53"/>
      <c r="F96" s="54"/>
    </row>
    <row r="97" spans="1:6" ht="14.1" customHeight="1">
      <c r="A97" s="16"/>
      <c r="B97" s="16"/>
      <c r="C97" s="16"/>
      <c r="D97" s="16"/>
      <c r="E97" s="16"/>
      <c r="F97" s="16"/>
    </row>
    <row r="98" spans="1:6" ht="14.1" customHeight="1">
      <c r="A98" s="16"/>
      <c r="B98" s="16"/>
      <c r="C98" s="16"/>
      <c r="D98" s="38" t="s">
        <v>14</v>
      </c>
      <c r="E98" s="17"/>
      <c r="F98" s="16"/>
    </row>
    <row r="99" spans="1:6" ht="14.1" customHeight="1">
      <c r="A99" s="16"/>
      <c r="B99" s="16"/>
      <c r="C99" s="16"/>
      <c r="D99" s="18"/>
      <c r="E99" s="16"/>
      <c r="F99" s="16"/>
    </row>
    <row r="100" spans="1:6" ht="18" customHeight="1">
      <c r="A100" s="39" t="s">
        <v>1</v>
      </c>
      <c r="B100" s="39" t="s">
        <v>5</v>
      </c>
      <c r="C100" s="39" t="s">
        <v>2</v>
      </c>
      <c r="D100" s="39" t="s">
        <v>3</v>
      </c>
      <c r="E100" s="39" t="s">
        <v>4</v>
      </c>
      <c r="F100" s="39" t="s">
        <v>23</v>
      </c>
    </row>
    <row r="101" spans="1:6" ht="14.1" customHeight="1">
      <c r="A101" s="10" t="s">
        <v>91</v>
      </c>
      <c r="B101" s="10" t="s">
        <v>62</v>
      </c>
      <c r="C101" s="10" t="s">
        <v>50</v>
      </c>
      <c r="D101" s="10" t="str">
        <f>+E16</f>
        <v>VBPN 1</v>
      </c>
      <c r="E101" s="10" t="str">
        <f>D16</f>
        <v>Maif 1</v>
      </c>
      <c r="F101" s="10"/>
    </row>
    <row r="102" spans="1:6" ht="14.1" customHeight="1">
      <c r="A102" s="10" t="s">
        <v>91</v>
      </c>
      <c r="B102" s="10" t="s">
        <v>41</v>
      </c>
      <c r="C102" s="10" t="s">
        <v>50</v>
      </c>
      <c r="D102" s="10" t="str">
        <f t="shared" ref="D102:D105" si="0">+E17</f>
        <v>Melle</v>
      </c>
      <c r="E102" s="10" t="str">
        <f t="shared" ref="E102:E105" si="1">D17</f>
        <v>NVL1</v>
      </c>
      <c r="F102" s="10"/>
    </row>
    <row r="103" spans="1:6" ht="14.1" customHeight="1">
      <c r="A103" s="10" t="s">
        <v>92</v>
      </c>
      <c r="B103" s="10" t="s">
        <v>54</v>
      </c>
      <c r="C103" s="10" t="s">
        <v>49</v>
      </c>
      <c r="D103" s="10" t="str">
        <f t="shared" si="0"/>
        <v>Echiré 2</v>
      </c>
      <c r="E103" s="10" t="str">
        <f t="shared" si="1"/>
        <v>3 VRA</v>
      </c>
      <c r="F103" s="10"/>
    </row>
    <row r="104" spans="1:6" ht="14.1" customHeight="1">
      <c r="A104" s="10" t="s">
        <v>92</v>
      </c>
      <c r="B104" s="10" t="s">
        <v>58</v>
      </c>
      <c r="C104" s="10" t="s">
        <v>49</v>
      </c>
      <c r="D104" s="10" t="str">
        <f t="shared" si="0"/>
        <v>Hôpital</v>
      </c>
      <c r="E104" s="10" t="str">
        <f t="shared" si="1"/>
        <v>Macif</v>
      </c>
      <c r="F104" s="10"/>
    </row>
    <row r="105" spans="1:6" ht="14.1" customHeight="1">
      <c r="A105" s="10" t="s">
        <v>93</v>
      </c>
      <c r="B105" s="10" t="s">
        <v>46</v>
      </c>
      <c r="C105" s="10" t="s">
        <v>49</v>
      </c>
      <c r="D105" s="10" t="str">
        <f t="shared" si="0"/>
        <v>Vouillé</v>
      </c>
      <c r="E105" s="10" t="str">
        <f t="shared" si="1"/>
        <v>Crensoa</v>
      </c>
      <c r="F105" s="10"/>
    </row>
    <row r="106" spans="1:6" ht="14.1" customHeight="1">
      <c r="A106" s="28"/>
      <c r="B106" s="28"/>
      <c r="C106" s="28"/>
      <c r="D106" s="28"/>
      <c r="E106" s="28"/>
      <c r="F106" s="28"/>
    </row>
    <row r="107" spans="1:6" ht="14.1" customHeight="1">
      <c r="A107" s="16"/>
      <c r="B107" s="16"/>
      <c r="C107" s="16"/>
      <c r="D107" s="38" t="s">
        <v>15</v>
      </c>
      <c r="E107" s="17"/>
      <c r="F107" s="16"/>
    </row>
    <row r="108" spans="1:6" ht="14.1" customHeight="1">
      <c r="A108" s="16"/>
      <c r="B108" s="16"/>
      <c r="C108" s="16"/>
      <c r="D108" s="18"/>
      <c r="E108" s="16"/>
      <c r="F108" s="16"/>
    </row>
    <row r="109" spans="1:6" ht="18" customHeight="1">
      <c r="A109" s="39" t="s">
        <v>1</v>
      </c>
      <c r="B109" s="39" t="s">
        <v>5</v>
      </c>
      <c r="C109" s="39" t="s">
        <v>2</v>
      </c>
      <c r="D109" s="39" t="s">
        <v>3</v>
      </c>
      <c r="E109" s="39" t="s">
        <v>4</v>
      </c>
      <c r="F109" s="39" t="s">
        <v>23</v>
      </c>
    </row>
    <row r="110" spans="1:6" ht="14.1" customHeight="1">
      <c r="A110" s="10" t="s">
        <v>90</v>
      </c>
      <c r="B110" s="10" t="s">
        <v>56</v>
      </c>
      <c r="C110" s="10" t="s">
        <v>49</v>
      </c>
      <c r="D110" s="10" t="str">
        <f>+E25</f>
        <v>Maif 1</v>
      </c>
      <c r="E110" s="10" t="str">
        <f>+D25</f>
        <v>Melle</v>
      </c>
      <c r="F110" s="10"/>
    </row>
    <row r="111" spans="1:6" ht="14.1" customHeight="1">
      <c r="A111" s="10" t="s">
        <v>89</v>
      </c>
      <c r="B111" s="10" t="s">
        <v>53</v>
      </c>
      <c r="C111" s="10" t="s">
        <v>66</v>
      </c>
      <c r="D111" s="10" t="str">
        <f t="shared" ref="D111:D114" si="2">+E26</f>
        <v>Crensoa</v>
      </c>
      <c r="E111" s="10" t="str">
        <f t="shared" ref="E111:E114" si="3">+D26</f>
        <v>Hôpital</v>
      </c>
      <c r="F111" s="10"/>
    </row>
    <row r="112" spans="1:6" ht="14.1" customHeight="1">
      <c r="A112" s="10" t="s">
        <v>88</v>
      </c>
      <c r="B112" s="10" t="s">
        <v>58</v>
      </c>
      <c r="C112" s="10" t="s">
        <v>49</v>
      </c>
      <c r="D112" s="10" t="str">
        <f t="shared" si="2"/>
        <v>Macif</v>
      </c>
      <c r="E112" s="10" t="str">
        <f t="shared" si="3"/>
        <v>3 VRA</v>
      </c>
      <c r="F112" s="10"/>
    </row>
    <row r="113" spans="1:6" ht="14.1" customHeight="1">
      <c r="A113" s="10" t="s">
        <v>88</v>
      </c>
      <c r="B113" s="10" t="s">
        <v>54</v>
      </c>
      <c r="C113" s="10" t="s">
        <v>49</v>
      </c>
      <c r="D113" s="10" t="str">
        <f t="shared" si="2"/>
        <v>Echiré 2</v>
      </c>
      <c r="E113" s="10" t="str">
        <f t="shared" si="3"/>
        <v>VBPN 1</v>
      </c>
      <c r="F113" s="10"/>
    </row>
    <row r="114" spans="1:6" ht="14.1" customHeight="1">
      <c r="A114" s="10" t="s">
        <v>89</v>
      </c>
      <c r="B114" s="10" t="s">
        <v>55</v>
      </c>
      <c r="C114" s="10" t="s">
        <v>49</v>
      </c>
      <c r="D114" s="10" t="str">
        <f t="shared" si="2"/>
        <v>NVL1</v>
      </c>
      <c r="E114" s="10" t="str">
        <f t="shared" si="3"/>
        <v>Vouillé</v>
      </c>
      <c r="F114" s="10"/>
    </row>
    <row r="115" spans="1:6" ht="14.1" customHeight="1">
      <c r="A115" s="16"/>
      <c r="B115" s="16"/>
      <c r="C115" s="16"/>
      <c r="D115" s="16"/>
      <c r="E115" s="16"/>
      <c r="F115" s="16"/>
    </row>
    <row r="116" spans="1:6" ht="14.1" customHeight="1">
      <c r="A116" s="16"/>
      <c r="B116" s="16"/>
      <c r="C116" s="16"/>
      <c r="D116" s="38" t="s">
        <v>16</v>
      </c>
      <c r="E116" s="17"/>
      <c r="F116" s="16"/>
    </row>
    <row r="117" spans="1:6" ht="14.1" customHeight="1">
      <c r="A117" s="16"/>
      <c r="B117" s="16"/>
      <c r="C117" s="16"/>
      <c r="D117" s="18"/>
      <c r="E117" s="16"/>
      <c r="F117" s="16"/>
    </row>
    <row r="118" spans="1:6" ht="18" customHeight="1">
      <c r="A118" s="39" t="s">
        <v>1</v>
      </c>
      <c r="B118" s="39" t="s">
        <v>5</v>
      </c>
      <c r="C118" s="39" t="s">
        <v>2</v>
      </c>
      <c r="D118" s="39" t="s">
        <v>3</v>
      </c>
      <c r="E118" s="39" t="s">
        <v>4</v>
      </c>
      <c r="F118" s="39" t="s">
        <v>23</v>
      </c>
    </row>
    <row r="119" spans="1:6" ht="14.1" customHeight="1">
      <c r="A119" s="10" t="s">
        <v>94</v>
      </c>
      <c r="B119" s="10" t="s">
        <v>46</v>
      </c>
      <c r="C119" s="10" t="s">
        <v>49</v>
      </c>
      <c r="D119" s="10" t="str">
        <f>+E36</f>
        <v>Vouillé</v>
      </c>
      <c r="E119" s="10" t="str">
        <f>D36</f>
        <v>Maif 1</v>
      </c>
      <c r="F119" s="10"/>
    </row>
    <row r="120" spans="1:6" ht="14.1" customHeight="1">
      <c r="A120" s="10" t="s">
        <v>95</v>
      </c>
      <c r="B120" s="10" t="s">
        <v>58</v>
      </c>
      <c r="C120" s="10" t="s">
        <v>49</v>
      </c>
      <c r="D120" s="10" t="str">
        <f t="shared" ref="D120:D123" si="4">+E37</f>
        <v>Hôpital</v>
      </c>
      <c r="E120" s="10" t="str">
        <f t="shared" ref="E120:E123" si="5">D37</f>
        <v>NVL1</v>
      </c>
      <c r="F120" s="10"/>
    </row>
    <row r="121" spans="1:6" ht="14.1" customHeight="1">
      <c r="A121" s="10" t="s">
        <v>96</v>
      </c>
      <c r="B121" s="10" t="s">
        <v>41</v>
      </c>
      <c r="C121" s="10" t="s">
        <v>50</v>
      </c>
      <c r="D121" s="10" t="str">
        <f t="shared" si="4"/>
        <v>Melle</v>
      </c>
      <c r="E121" s="10" t="str">
        <f t="shared" si="5"/>
        <v>Echiré 2</v>
      </c>
      <c r="F121" s="10"/>
    </row>
    <row r="122" spans="1:6" ht="14.1" customHeight="1">
      <c r="A122" s="10" t="s">
        <v>96</v>
      </c>
      <c r="B122" s="10" t="s">
        <v>62</v>
      </c>
      <c r="C122" s="10" t="s">
        <v>50</v>
      </c>
      <c r="D122" s="10" t="str">
        <f t="shared" si="4"/>
        <v>VBPN 1</v>
      </c>
      <c r="E122" s="10" t="str">
        <f t="shared" si="5"/>
        <v>3 VRA</v>
      </c>
      <c r="F122" s="10"/>
    </row>
    <row r="123" spans="1:6" ht="14.1" customHeight="1">
      <c r="A123" s="10" t="s">
        <v>95</v>
      </c>
      <c r="B123" s="10" t="s">
        <v>58</v>
      </c>
      <c r="C123" s="10" t="s">
        <v>49</v>
      </c>
      <c r="D123" s="10" t="str">
        <f t="shared" si="4"/>
        <v>Macif</v>
      </c>
      <c r="E123" s="10" t="str">
        <f t="shared" si="5"/>
        <v>Crensoa</v>
      </c>
      <c r="F123" s="10"/>
    </row>
    <row r="124" spans="1:6" ht="14.1" customHeight="1">
      <c r="A124" s="16"/>
      <c r="B124" s="16"/>
      <c r="C124" s="16"/>
      <c r="D124" s="16"/>
      <c r="E124" s="16"/>
      <c r="F124" s="16"/>
    </row>
    <row r="125" spans="1:6" ht="14.1" customHeight="1">
      <c r="A125" s="16"/>
      <c r="B125" s="16"/>
      <c r="C125" s="16"/>
      <c r="D125" s="38" t="s">
        <v>17</v>
      </c>
      <c r="E125" s="17"/>
      <c r="F125" s="16"/>
    </row>
    <row r="126" spans="1:6" ht="14.1" customHeight="1">
      <c r="A126" s="16"/>
      <c r="B126" s="16"/>
      <c r="C126" s="16"/>
      <c r="D126" s="18"/>
      <c r="E126" s="16"/>
      <c r="F126" s="16"/>
    </row>
    <row r="127" spans="1:6" ht="18" customHeight="1">
      <c r="A127" s="39" t="s">
        <v>1</v>
      </c>
      <c r="B127" s="39" t="s">
        <v>5</v>
      </c>
      <c r="C127" s="39" t="s">
        <v>2</v>
      </c>
      <c r="D127" s="39" t="s">
        <v>3</v>
      </c>
      <c r="E127" s="39" t="s">
        <v>4</v>
      </c>
      <c r="F127" s="39" t="s">
        <v>23</v>
      </c>
    </row>
    <row r="128" spans="1:6" ht="14.1" customHeight="1">
      <c r="A128" s="10" t="s">
        <v>98</v>
      </c>
      <c r="B128" s="10" t="s">
        <v>41</v>
      </c>
      <c r="C128" s="10" t="s">
        <v>50</v>
      </c>
      <c r="D128" s="10" t="str">
        <f>+E45</f>
        <v>Melle</v>
      </c>
      <c r="E128" s="10" t="str">
        <f>+D45</f>
        <v>VBPN 1</v>
      </c>
      <c r="F128" s="10"/>
    </row>
    <row r="129" spans="1:6" ht="14.1" customHeight="1">
      <c r="A129" s="10" t="s">
        <v>97</v>
      </c>
      <c r="B129" s="10" t="s">
        <v>55</v>
      </c>
      <c r="C129" s="10" t="s">
        <v>49</v>
      </c>
      <c r="D129" s="10" t="str">
        <f t="shared" ref="D129:D132" si="6">+E46</f>
        <v>NVL1</v>
      </c>
      <c r="E129" s="10" t="str">
        <f t="shared" ref="E129:E132" si="7">+D46</f>
        <v>Macif</v>
      </c>
      <c r="F129" s="10"/>
    </row>
    <row r="130" spans="1:6" ht="14.1" customHeight="1">
      <c r="A130" s="10" t="s">
        <v>98</v>
      </c>
      <c r="B130" s="10" t="s">
        <v>56</v>
      </c>
      <c r="C130" s="10" t="s">
        <v>49</v>
      </c>
      <c r="D130" s="10" t="str">
        <f t="shared" si="6"/>
        <v>Maif 1</v>
      </c>
      <c r="E130" s="10" t="str">
        <f t="shared" si="7"/>
        <v>Hôpital</v>
      </c>
      <c r="F130" s="10"/>
    </row>
    <row r="131" spans="1:6" ht="14.1" customHeight="1">
      <c r="A131" s="10" t="s">
        <v>97</v>
      </c>
      <c r="B131" s="10" t="s">
        <v>53</v>
      </c>
      <c r="C131" s="10" t="s">
        <v>66</v>
      </c>
      <c r="D131" s="10" t="str">
        <f t="shared" si="6"/>
        <v>Crensoa</v>
      </c>
      <c r="E131" s="10" t="str">
        <f t="shared" si="7"/>
        <v>3 VRA</v>
      </c>
      <c r="F131" s="10"/>
    </row>
    <row r="132" spans="1:6" ht="14.1" customHeight="1">
      <c r="A132" s="10" t="s">
        <v>97</v>
      </c>
      <c r="B132" s="10" t="s">
        <v>54</v>
      </c>
      <c r="C132" s="10" t="s">
        <v>66</v>
      </c>
      <c r="D132" s="10" t="str">
        <f t="shared" si="6"/>
        <v>Echiré 2</v>
      </c>
      <c r="E132" s="10" t="str">
        <f t="shared" si="7"/>
        <v>Vouillé</v>
      </c>
      <c r="F132" s="10"/>
    </row>
    <row r="133" spans="1:6" ht="14.1" customHeight="1">
      <c r="A133" s="16"/>
      <c r="B133" s="16"/>
      <c r="C133" s="16"/>
      <c r="D133" s="16"/>
      <c r="E133" s="16"/>
      <c r="F133" s="16"/>
    </row>
    <row r="134" spans="1:6" ht="19.5">
      <c r="A134" s="52" t="s">
        <v>118</v>
      </c>
      <c r="B134" s="53"/>
      <c r="C134" s="53"/>
      <c r="D134" s="53"/>
      <c r="E134" s="53"/>
      <c r="F134" s="54"/>
    </row>
    <row r="135" spans="1:6" ht="14.1" customHeight="1">
      <c r="A135" s="16"/>
      <c r="B135" s="16"/>
      <c r="C135" s="16"/>
      <c r="D135" s="16"/>
      <c r="E135" s="16"/>
      <c r="F135" s="16"/>
    </row>
    <row r="136" spans="1:6" ht="14.1" customHeight="1">
      <c r="A136" s="16"/>
      <c r="B136" s="16"/>
      <c r="C136" s="16"/>
      <c r="D136" s="38" t="s">
        <v>18</v>
      </c>
      <c r="E136" s="17"/>
      <c r="F136" s="16"/>
    </row>
    <row r="137" spans="1:6" ht="14.1" customHeight="1">
      <c r="A137" s="16"/>
      <c r="B137" s="16"/>
      <c r="C137" s="16"/>
      <c r="D137" s="18"/>
      <c r="E137" s="16"/>
      <c r="F137" s="16"/>
    </row>
    <row r="138" spans="1:6" ht="18" customHeight="1">
      <c r="A138" s="39" t="s">
        <v>1</v>
      </c>
      <c r="B138" s="39" t="s">
        <v>5</v>
      </c>
      <c r="C138" s="39" t="s">
        <v>2</v>
      </c>
      <c r="D138" s="39" t="s">
        <v>3</v>
      </c>
      <c r="E138" s="39" t="s">
        <v>4</v>
      </c>
      <c r="F138" s="39" t="s">
        <v>23</v>
      </c>
    </row>
    <row r="139" spans="1:6" ht="14.1" customHeight="1">
      <c r="A139" s="10" t="s">
        <v>99</v>
      </c>
      <c r="B139" s="10" t="s">
        <v>58</v>
      </c>
      <c r="C139" s="10" t="s">
        <v>49</v>
      </c>
      <c r="D139" s="11" t="str">
        <f>+E54</f>
        <v>Macif</v>
      </c>
      <c r="E139" s="10" t="str">
        <f>+D54</f>
        <v>Maif 1</v>
      </c>
      <c r="F139" s="10"/>
    </row>
    <row r="140" spans="1:6" ht="14.1" customHeight="1">
      <c r="A140" s="10" t="s">
        <v>100</v>
      </c>
      <c r="B140" s="10" t="s">
        <v>53</v>
      </c>
      <c r="C140" s="10" t="s">
        <v>66</v>
      </c>
      <c r="D140" s="10" t="str">
        <f t="shared" ref="D140:D143" si="8">+E55</f>
        <v>Crensoa</v>
      </c>
      <c r="E140" s="10" t="str">
        <f t="shared" ref="E140:E143" si="9">+D55</f>
        <v>NVL1</v>
      </c>
      <c r="F140" s="10"/>
    </row>
    <row r="141" spans="1:6" ht="14.1" customHeight="1">
      <c r="A141" s="10" t="s">
        <v>99</v>
      </c>
      <c r="B141" s="10" t="s">
        <v>58</v>
      </c>
      <c r="C141" s="10" t="s">
        <v>49</v>
      </c>
      <c r="D141" s="10" t="str">
        <f t="shared" si="8"/>
        <v>3 VRA</v>
      </c>
      <c r="E141" s="10" t="str">
        <f t="shared" si="9"/>
        <v>Melle</v>
      </c>
      <c r="F141" s="10"/>
    </row>
    <row r="142" spans="1:6" ht="14.1" customHeight="1">
      <c r="A142" s="10" t="s">
        <v>99</v>
      </c>
      <c r="B142" s="10" t="s">
        <v>54</v>
      </c>
      <c r="C142" s="10" t="s">
        <v>49</v>
      </c>
      <c r="D142" s="10" t="str">
        <f t="shared" si="8"/>
        <v>Hôpital</v>
      </c>
      <c r="E142" s="10" t="str">
        <f t="shared" si="9"/>
        <v>Echiré 2</v>
      </c>
      <c r="F142" s="10"/>
    </row>
    <row r="143" spans="1:6" ht="14.1" customHeight="1">
      <c r="A143" s="10" t="s">
        <v>101</v>
      </c>
      <c r="B143" s="10" t="s">
        <v>46</v>
      </c>
      <c r="C143" s="10" t="s">
        <v>49</v>
      </c>
      <c r="D143" s="10" t="str">
        <f t="shared" si="8"/>
        <v>Vouillé</v>
      </c>
      <c r="E143" s="10" t="str">
        <f t="shared" si="9"/>
        <v>VBPN 1</v>
      </c>
      <c r="F143" s="10"/>
    </row>
    <row r="144" spans="1:6" ht="14.1" customHeight="1">
      <c r="A144" s="16"/>
      <c r="B144" s="16"/>
      <c r="C144" s="16"/>
      <c r="D144" s="16"/>
      <c r="E144" s="16"/>
      <c r="F144" s="16"/>
    </row>
    <row r="145" spans="1:6" ht="14.1" customHeight="1">
      <c r="A145" s="16"/>
      <c r="B145" s="16"/>
      <c r="C145" s="16"/>
      <c r="D145" s="38" t="s">
        <v>19</v>
      </c>
      <c r="E145" s="17"/>
      <c r="F145" s="16"/>
    </row>
    <row r="146" spans="1:6" ht="14.1" customHeight="1">
      <c r="A146" s="16"/>
      <c r="B146" s="16"/>
      <c r="C146" s="16"/>
      <c r="D146" s="18"/>
      <c r="E146" s="16"/>
      <c r="F146" s="16"/>
    </row>
    <row r="147" spans="1:6" ht="18" customHeight="1">
      <c r="A147" s="39" t="s">
        <v>1</v>
      </c>
      <c r="B147" s="39" t="s">
        <v>5</v>
      </c>
      <c r="C147" s="39" t="s">
        <v>2</v>
      </c>
      <c r="D147" s="39" t="s">
        <v>3</v>
      </c>
      <c r="E147" s="39" t="s">
        <v>4</v>
      </c>
      <c r="F147" s="39" t="s">
        <v>23</v>
      </c>
    </row>
    <row r="148" spans="1:6" ht="14.1" customHeight="1">
      <c r="A148" s="10" t="s">
        <v>102</v>
      </c>
      <c r="B148" s="10" t="s">
        <v>54</v>
      </c>
      <c r="C148" s="10" t="s">
        <v>49</v>
      </c>
      <c r="D148" s="10" t="str">
        <f>+E63</f>
        <v>Echiré 2</v>
      </c>
      <c r="E148" s="10" t="str">
        <f>D63</f>
        <v>Macif</v>
      </c>
      <c r="F148" s="10"/>
    </row>
    <row r="149" spans="1:6" ht="14.1" customHeight="1">
      <c r="A149" s="10" t="s">
        <v>103</v>
      </c>
      <c r="B149" s="10" t="s">
        <v>62</v>
      </c>
      <c r="C149" s="10" t="s">
        <v>50</v>
      </c>
      <c r="D149" s="10" t="str">
        <f t="shared" ref="D149:D152" si="10">+E64</f>
        <v>VBPN 1</v>
      </c>
      <c r="E149" s="10" t="str">
        <f t="shared" ref="E149:E152" si="11">D64</f>
        <v>Hôpital</v>
      </c>
      <c r="F149" s="10"/>
    </row>
    <row r="150" spans="1:6" ht="14.1" customHeight="1">
      <c r="A150" s="10" t="s">
        <v>104</v>
      </c>
      <c r="B150" s="10" t="s">
        <v>55</v>
      </c>
      <c r="C150" s="10" t="s">
        <v>49</v>
      </c>
      <c r="D150" s="10" t="str">
        <f t="shared" si="10"/>
        <v>NVL1</v>
      </c>
      <c r="E150" s="10" t="str">
        <f t="shared" si="11"/>
        <v>3 VRA</v>
      </c>
      <c r="F150" s="10"/>
    </row>
    <row r="151" spans="1:6" ht="14.1" customHeight="1">
      <c r="A151" s="10" t="s">
        <v>103</v>
      </c>
      <c r="B151" s="10" t="s">
        <v>41</v>
      </c>
      <c r="C151" s="10" t="s">
        <v>50</v>
      </c>
      <c r="D151" s="10" t="str">
        <f t="shared" si="10"/>
        <v>Melle</v>
      </c>
      <c r="E151" s="10" t="str">
        <f t="shared" si="11"/>
        <v>Vouillé</v>
      </c>
      <c r="F151" s="10"/>
    </row>
    <row r="152" spans="1:6" ht="14.1" customHeight="1">
      <c r="A152" s="10" t="s">
        <v>103</v>
      </c>
      <c r="B152" s="10" t="s">
        <v>56</v>
      </c>
      <c r="C152" s="10" t="s">
        <v>49</v>
      </c>
      <c r="D152" s="10" t="str">
        <f t="shared" si="10"/>
        <v>Maif 1</v>
      </c>
      <c r="E152" s="10" t="str">
        <f t="shared" si="11"/>
        <v>Crensoa</v>
      </c>
      <c r="F152" s="10"/>
    </row>
    <row r="153" spans="1:6" ht="14.1" customHeight="1">
      <c r="A153" s="20"/>
      <c r="B153" s="16"/>
      <c r="C153" s="16"/>
      <c r="D153" s="16"/>
      <c r="E153" s="16"/>
      <c r="F153" s="16"/>
    </row>
    <row r="154" spans="1:6" ht="14.25" customHeight="1">
      <c r="A154" s="20"/>
      <c r="B154" s="16"/>
      <c r="C154" s="16"/>
      <c r="D154" s="38" t="s">
        <v>20</v>
      </c>
      <c r="E154" s="17"/>
      <c r="F154" s="16"/>
    </row>
    <row r="155" spans="1:6" ht="14.1" customHeight="1">
      <c r="A155" s="20"/>
      <c r="B155" s="16"/>
      <c r="C155" s="16"/>
      <c r="D155" s="18"/>
      <c r="E155" s="16"/>
      <c r="F155" s="16"/>
    </row>
    <row r="156" spans="1:6" ht="18" customHeight="1">
      <c r="A156" s="39" t="s">
        <v>1</v>
      </c>
      <c r="B156" s="39" t="s">
        <v>5</v>
      </c>
      <c r="C156" s="39" t="s">
        <v>2</v>
      </c>
      <c r="D156" s="39" t="s">
        <v>3</v>
      </c>
      <c r="E156" s="39" t="s">
        <v>4</v>
      </c>
      <c r="F156" s="39" t="s">
        <v>23</v>
      </c>
    </row>
    <row r="157" spans="1:6" ht="14.1" customHeight="1">
      <c r="A157" s="10" t="s">
        <v>106</v>
      </c>
      <c r="B157" s="10" t="s">
        <v>56</v>
      </c>
      <c r="C157" s="10" t="s">
        <v>49</v>
      </c>
      <c r="D157" s="10" t="str">
        <f>E72</f>
        <v>Maif 1</v>
      </c>
      <c r="E157" s="10" t="str">
        <f>D72</f>
        <v>NVL1</v>
      </c>
      <c r="F157" s="9"/>
    </row>
    <row r="158" spans="1:6" ht="14.1" customHeight="1">
      <c r="A158" s="10" t="s">
        <v>105</v>
      </c>
      <c r="B158" s="10" t="s">
        <v>58</v>
      </c>
      <c r="C158" s="10" t="s">
        <v>49</v>
      </c>
      <c r="D158" s="10" t="str">
        <f t="shared" ref="D158:D161" si="12">E73</f>
        <v>Hôpital</v>
      </c>
      <c r="E158" s="10" t="str">
        <f t="shared" ref="E158:E161" si="13">D73</f>
        <v>Melle</v>
      </c>
      <c r="F158" s="10"/>
    </row>
    <row r="159" spans="1:6" ht="14.1" customHeight="1">
      <c r="A159" s="10" t="s">
        <v>107</v>
      </c>
      <c r="B159" s="10" t="s">
        <v>53</v>
      </c>
      <c r="C159" s="10" t="s">
        <v>66</v>
      </c>
      <c r="D159" s="10" t="str">
        <f t="shared" si="12"/>
        <v>Crensoa</v>
      </c>
      <c r="E159" s="10" t="str">
        <f t="shared" si="13"/>
        <v>Echiré 2</v>
      </c>
      <c r="F159" s="10"/>
    </row>
    <row r="160" spans="1:6" ht="14.1" customHeight="1">
      <c r="A160" s="10" t="s">
        <v>105</v>
      </c>
      <c r="B160" s="10" t="s">
        <v>58</v>
      </c>
      <c r="C160" s="10" t="s">
        <v>49</v>
      </c>
      <c r="D160" s="10" t="str">
        <f t="shared" si="12"/>
        <v>Macif</v>
      </c>
      <c r="E160" s="10" t="str">
        <f t="shared" si="13"/>
        <v>VBPN 1</v>
      </c>
      <c r="F160" s="10"/>
    </row>
    <row r="161" spans="1:6" ht="14.1" customHeight="1">
      <c r="A161" s="10" t="s">
        <v>105</v>
      </c>
      <c r="B161" s="10" t="s">
        <v>58</v>
      </c>
      <c r="C161" s="10" t="s">
        <v>49</v>
      </c>
      <c r="D161" s="10" t="str">
        <f t="shared" si="12"/>
        <v>3 VRA</v>
      </c>
      <c r="E161" s="10" t="str">
        <f t="shared" si="13"/>
        <v>Vouillé</v>
      </c>
      <c r="F161" s="10"/>
    </row>
    <row r="162" spans="1:6" ht="14.1" customHeight="1"/>
    <row r="163" spans="1:6" ht="14.25" customHeight="1">
      <c r="A163" s="20"/>
      <c r="B163" s="16"/>
      <c r="C163" s="16"/>
      <c r="D163" s="38" t="s">
        <v>21</v>
      </c>
      <c r="E163" s="17"/>
      <c r="F163" s="16"/>
    </row>
    <row r="164" spans="1:6" ht="14.1" customHeight="1">
      <c r="A164" s="20"/>
      <c r="B164" s="16"/>
      <c r="C164" s="16"/>
      <c r="D164" s="18"/>
      <c r="E164" s="16"/>
      <c r="F164" s="16"/>
    </row>
    <row r="165" spans="1:6" ht="18" customHeight="1">
      <c r="A165" s="39" t="s">
        <v>1</v>
      </c>
      <c r="B165" s="39" t="s">
        <v>5</v>
      </c>
      <c r="C165" s="39" t="s">
        <v>2</v>
      </c>
      <c r="D165" s="39" t="s">
        <v>3</v>
      </c>
      <c r="E165" s="39" t="s">
        <v>4</v>
      </c>
      <c r="F165" s="39" t="s">
        <v>23</v>
      </c>
    </row>
    <row r="166" spans="1:6" ht="14.1" customHeight="1">
      <c r="A166" s="10" t="s">
        <v>108</v>
      </c>
      <c r="B166" s="10" t="s">
        <v>58</v>
      </c>
      <c r="C166" s="10" t="s">
        <v>49</v>
      </c>
      <c r="D166" s="10" t="str">
        <f>E81</f>
        <v>3 VRA</v>
      </c>
      <c r="E166" s="10" t="str">
        <f>+D81</f>
        <v>Maif 1</v>
      </c>
      <c r="F166" s="9"/>
    </row>
    <row r="167" spans="1:6" ht="14.1" customHeight="1">
      <c r="A167" s="10" t="s">
        <v>109</v>
      </c>
      <c r="B167" s="10" t="s">
        <v>55</v>
      </c>
      <c r="C167" s="10" t="s">
        <v>49</v>
      </c>
      <c r="D167" s="10" t="str">
        <f t="shared" ref="D167:D170" si="14">E82</f>
        <v>NVL1</v>
      </c>
      <c r="E167" s="10" t="str">
        <f t="shared" ref="E167:E170" si="15">+D82</f>
        <v>Echiré 2</v>
      </c>
      <c r="F167" s="10"/>
    </row>
    <row r="168" spans="1:6" ht="14.1" customHeight="1">
      <c r="A168" s="10" t="s">
        <v>110</v>
      </c>
      <c r="B168" s="10" t="s">
        <v>41</v>
      </c>
      <c r="C168" s="10" t="s">
        <v>50</v>
      </c>
      <c r="D168" s="10" t="str">
        <f t="shared" si="14"/>
        <v>Melle</v>
      </c>
      <c r="E168" s="10" t="str">
        <f t="shared" si="15"/>
        <v>Macif</v>
      </c>
      <c r="F168" s="10"/>
    </row>
    <row r="169" spans="1:6" ht="14.1" customHeight="1">
      <c r="A169" s="10" t="s">
        <v>111</v>
      </c>
      <c r="B169" s="10" t="s">
        <v>46</v>
      </c>
      <c r="C169" s="10" t="s">
        <v>49</v>
      </c>
      <c r="D169" s="10" t="str">
        <f t="shared" si="14"/>
        <v>Vouillé</v>
      </c>
      <c r="E169" s="10" t="str">
        <f t="shared" si="15"/>
        <v>Hôpital</v>
      </c>
      <c r="F169" s="10"/>
    </row>
    <row r="170" spans="1:6" ht="14.1" customHeight="1">
      <c r="A170" s="10" t="s">
        <v>110</v>
      </c>
      <c r="B170" s="10" t="s">
        <v>62</v>
      </c>
      <c r="C170" s="10" t="s">
        <v>50</v>
      </c>
      <c r="D170" s="10" t="str">
        <f t="shared" si="14"/>
        <v>VBPN 1</v>
      </c>
      <c r="E170" s="10" t="str">
        <f t="shared" si="15"/>
        <v>Crensoa</v>
      </c>
      <c r="F170" s="10"/>
    </row>
    <row r="171" spans="1:6" ht="14.1" customHeight="1"/>
    <row r="172" spans="1:6" ht="14.25" customHeight="1">
      <c r="A172" s="20"/>
      <c r="B172" s="16"/>
      <c r="C172" s="16"/>
      <c r="D172" s="38" t="s">
        <v>22</v>
      </c>
      <c r="E172" s="17"/>
      <c r="F172" s="16"/>
    </row>
    <row r="173" spans="1:6" ht="14.1" customHeight="1">
      <c r="A173" s="20"/>
      <c r="B173" s="16"/>
      <c r="C173" s="16"/>
      <c r="D173" s="18"/>
      <c r="E173" s="16"/>
      <c r="F173" s="16"/>
    </row>
    <row r="174" spans="1:6" ht="18" customHeight="1">
      <c r="A174" s="39" t="s">
        <v>1</v>
      </c>
      <c r="B174" s="39" t="s">
        <v>5</v>
      </c>
      <c r="C174" s="39" t="s">
        <v>2</v>
      </c>
      <c r="D174" s="39" t="s">
        <v>3</v>
      </c>
      <c r="E174" s="39" t="s">
        <v>4</v>
      </c>
      <c r="F174" s="39" t="s">
        <v>23</v>
      </c>
    </row>
    <row r="175" spans="1:6" ht="14.1" customHeight="1">
      <c r="A175" s="10" t="s">
        <v>112</v>
      </c>
      <c r="B175" s="10" t="s">
        <v>53</v>
      </c>
      <c r="C175" s="10" t="s">
        <v>66</v>
      </c>
      <c r="D175" s="10" t="str">
        <f>E90</f>
        <v>Crensoa</v>
      </c>
      <c r="E175" s="10" t="str">
        <f>+D90</f>
        <v>Melle</v>
      </c>
      <c r="F175" s="9"/>
    </row>
    <row r="176" spans="1:6" ht="14.1" customHeight="1">
      <c r="A176" s="10" t="s">
        <v>113</v>
      </c>
      <c r="B176" s="10" t="s">
        <v>56</v>
      </c>
      <c r="C176" s="10" t="s">
        <v>49</v>
      </c>
      <c r="D176" s="10" t="str">
        <f t="shared" ref="D176:D179" si="16">E91</f>
        <v>Maif 1</v>
      </c>
      <c r="E176" s="10" t="str">
        <f t="shared" ref="E176:E179" si="17">+D91</f>
        <v>Echiré 2</v>
      </c>
      <c r="F176" s="10"/>
    </row>
    <row r="177" spans="1:6" ht="14.1" customHeight="1">
      <c r="A177" s="10" t="s">
        <v>114</v>
      </c>
      <c r="B177" s="10" t="s">
        <v>58</v>
      </c>
      <c r="C177" s="10" t="s">
        <v>49</v>
      </c>
      <c r="D177" s="10" t="str">
        <f t="shared" si="16"/>
        <v>Hôpital</v>
      </c>
      <c r="E177" s="10" t="str">
        <f t="shared" si="17"/>
        <v>3 VRA</v>
      </c>
      <c r="F177" s="10"/>
    </row>
    <row r="178" spans="1:6" ht="14.1" customHeight="1">
      <c r="A178" s="10" t="s">
        <v>112</v>
      </c>
      <c r="B178" s="10" t="s">
        <v>55</v>
      </c>
      <c r="C178" s="10" t="s">
        <v>49</v>
      </c>
      <c r="D178" s="10" t="str">
        <f t="shared" si="16"/>
        <v>NVL1</v>
      </c>
      <c r="E178" s="10" t="str">
        <f t="shared" si="17"/>
        <v>VBPN 1</v>
      </c>
      <c r="F178" s="10"/>
    </row>
    <row r="179" spans="1:6" ht="14.1" customHeight="1">
      <c r="A179" s="10" t="s">
        <v>114</v>
      </c>
      <c r="B179" s="10" t="s">
        <v>58</v>
      </c>
      <c r="C179" s="10" t="s">
        <v>49</v>
      </c>
      <c r="D179" s="10" t="str">
        <f t="shared" si="16"/>
        <v>Macif</v>
      </c>
      <c r="E179" s="10" t="str">
        <f t="shared" si="17"/>
        <v>Vouillé</v>
      </c>
      <c r="F179" s="10"/>
    </row>
    <row r="180" spans="1:6" ht="14.1" customHeight="1"/>
    <row r="181" spans="1:6" ht="14.1" customHeight="1"/>
    <row r="182" spans="1:6" ht="14.1" customHeight="1"/>
    <row r="183" spans="1:6" ht="14.1" customHeight="1"/>
    <row r="184" spans="1:6" ht="14.1" customHeight="1"/>
    <row r="185" spans="1:6" ht="14.1" customHeight="1"/>
    <row r="186" spans="1:6" ht="14.1" customHeight="1"/>
    <row r="187" spans="1:6" ht="14.1" customHeight="1"/>
    <row r="188" spans="1:6" ht="14.1" customHeight="1"/>
    <row r="189" spans="1:6" ht="14.1" customHeight="1"/>
    <row r="190" spans="1:6" ht="14.1" customHeight="1"/>
    <row r="191" spans="1:6" ht="14.1" customHeight="1"/>
    <row r="192" spans="1:6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</sheetData>
  <mergeCells count="4">
    <mergeCell ref="A10:F11"/>
    <mergeCell ref="A31:F31"/>
    <mergeCell ref="A96:F96"/>
    <mergeCell ref="A134:F134"/>
  </mergeCells>
  <phoneticPr fontId="0" type="noConversion"/>
  <pageMargins left="0.55118110236220474" right="0.35433070866141736" top="0.74803149606299213" bottom="1.3385826771653544" header="0.51181102362204722" footer="0.51181102362204722"/>
  <pageSetup paperSize="9" scale="75" orientation="portrait" r:id="rId1"/>
  <headerFooter alignWithMargins="0"/>
  <rowBreaks count="2" manualBreakCount="2">
    <brk id="59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10"/>
  <sheetViews>
    <sheetView showOutlineSymbols="0" zoomScale="87" workbookViewId="0">
      <selection activeCell="E2" sqref="E2"/>
    </sheetView>
  </sheetViews>
  <sheetFormatPr baseColWidth="10" defaultColWidth="12.42578125" defaultRowHeight="15"/>
  <cols>
    <col min="1" max="1" width="12.42578125" style="8" customWidth="1"/>
    <col min="2" max="16384" width="12.42578125" style="7"/>
  </cols>
  <sheetData>
    <row r="1" spans="1:1">
      <c r="A1" s="6" t="s">
        <v>38</v>
      </c>
    </row>
    <row r="2" spans="1:1">
      <c r="A2" s="6" t="s">
        <v>39</v>
      </c>
    </row>
    <row r="3" spans="1:1">
      <c r="A3" s="6" t="s">
        <v>41</v>
      </c>
    </row>
    <row r="4" spans="1:1">
      <c r="A4" s="6" t="s">
        <v>42</v>
      </c>
    </row>
    <row r="5" spans="1:1">
      <c r="A5" s="6" t="s">
        <v>40</v>
      </c>
    </row>
    <row r="6" spans="1:1">
      <c r="A6" s="6" t="s">
        <v>43</v>
      </c>
    </row>
    <row r="7" spans="1:1">
      <c r="A7" s="6" t="s">
        <v>44</v>
      </c>
    </row>
    <row r="8" spans="1:1">
      <c r="A8" s="6" t="s">
        <v>45</v>
      </c>
    </row>
    <row r="9" spans="1:1">
      <c r="A9" s="6" t="s">
        <v>46</v>
      </c>
    </row>
    <row r="10" spans="1:1">
      <c r="A10" s="6" t="s">
        <v>47</v>
      </c>
    </row>
  </sheetData>
  <phoneticPr fontId="0" type="noConversion"/>
  <pageMargins left="0.75" right="0.75" top="0.75" bottom="0.75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H8" sqref="H8"/>
    </sheetView>
  </sheetViews>
  <sheetFormatPr baseColWidth="10" defaultRowHeight="12.75"/>
  <cols>
    <col min="2" max="11" width="4.5703125" customWidth="1"/>
  </cols>
  <sheetData>
    <row r="1" spans="1:11">
      <c r="A1" s="42"/>
      <c r="B1" s="43" t="s">
        <v>30</v>
      </c>
      <c r="C1" s="43" t="s">
        <v>31</v>
      </c>
      <c r="D1" s="43" t="s">
        <v>28</v>
      </c>
      <c r="E1" s="43" t="s">
        <v>32</v>
      </c>
      <c r="F1" s="43" t="s">
        <v>29</v>
      </c>
      <c r="G1" s="43" t="s">
        <v>33</v>
      </c>
      <c r="H1" s="43" t="s">
        <v>34</v>
      </c>
      <c r="I1" s="43" t="s">
        <v>35</v>
      </c>
      <c r="J1" s="43" t="s">
        <v>36</v>
      </c>
      <c r="K1" s="43" t="s">
        <v>37</v>
      </c>
    </row>
    <row r="2" spans="1:11">
      <c r="A2" s="43" t="s">
        <v>30</v>
      </c>
      <c r="B2" s="44"/>
      <c r="C2" s="42">
        <v>7</v>
      </c>
      <c r="D2" s="42">
        <v>2</v>
      </c>
      <c r="E2" s="42">
        <v>9</v>
      </c>
      <c r="F2" s="42">
        <v>5</v>
      </c>
      <c r="G2" s="42">
        <v>4</v>
      </c>
      <c r="H2" s="42">
        <v>8</v>
      </c>
      <c r="I2" s="42">
        <v>1</v>
      </c>
      <c r="J2" s="42">
        <v>3</v>
      </c>
      <c r="K2" s="42">
        <v>6</v>
      </c>
    </row>
    <row r="3" spans="1:11">
      <c r="A3" s="43" t="s">
        <v>31</v>
      </c>
      <c r="B3" s="42"/>
      <c r="C3" s="44"/>
      <c r="D3" s="42">
        <v>1</v>
      </c>
      <c r="E3" s="42">
        <v>8</v>
      </c>
      <c r="F3" s="42">
        <v>4</v>
      </c>
      <c r="G3" s="42">
        <v>3</v>
      </c>
      <c r="H3" s="42">
        <v>6</v>
      </c>
      <c r="I3" s="42">
        <v>9</v>
      </c>
      <c r="J3" s="42">
        <v>2</v>
      </c>
      <c r="K3" s="42">
        <v>5</v>
      </c>
    </row>
    <row r="4" spans="1:11">
      <c r="A4" s="43" t="s">
        <v>28</v>
      </c>
      <c r="B4" s="42"/>
      <c r="C4" s="42"/>
      <c r="D4" s="44"/>
      <c r="E4" s="42">
        <v>3</v>
      </c>
      <c r="F4" s="42">
        <v>8</v>
      </c>
      <c r="G4" s="42">
        <v>7</v>
      </c>
      <c r="H4" s="42">
        <v>5</v>
      </c>
      <c r="I4" s="42">
        <v>4</v>
      </c>
      <c r="J4" s="42">
        <v>6</v>
      </c>
      <c r="K4" s="42">
        <v>9</v>
      </c>
    </row>
    <row r="5" spans="1:11">
      <c r="A5" s="43" t="s">
        <v>32</v>
      </c>
      <c r="B5" s="42"/>
      <c r="C5" s="42"/>
      <c r="D5" s="42"/>
      <c r="E5" s="44"/>
      <c r="F5" s="42">
        <v>6</v>
      </c>
      <c r="G5" s="42">
        <v>5</v>
      </c>
      <c r="H5" s="42">
        <v>1</v>
      </c>
      <c r="I5" s="42">
        <v>2</v>
      </c>
      <c r="J5" s="42">
        <v>4</v>
      </c>
      <c r="K5" s="42">
        <v>7</v>
      </c>
    </row>
    <row r="6" spans="1:11">
      <c r="A6" s="43" t="s">
        <v>29</v>
      </c>
      <c r="B6" s="42"/>
      <c r="C6" s="42"/>
      <c r="D6" s="42"/>
      <c r="E6" s="42"/>
      <c r="F6" s="44"/>
      <c r="G6" s="42">
        <v>1</v>
      </c>
      <c r="H6" s="42">
        <v>2</v>
      </c>
      <c r="I6" s="42">
        <v>7</v>
      </c>
      <c r="J6" s="42">
        <v>9</v>
      </c>
      <c r="K6" s="42">
        <v>3</v>
      </c>
    </row>
    <row r="7" spans="1:11">
      <c r="A7" s="43" t="s">
        <v>33</v>
      </c>
      <c r="B7" s="42"/>
      <c r="C7" s="42"/>
      <c r="D7" s="42"/>
      <c r="E7" s="42"/>
      <c r="F7" s="42"/>
      <c r="G7" s="44"/>
      <c r="H7" s="42">
        <v>9</v>
      </c>
      <c r="I7" s="42">
        <v>6</v>
      </c>
      <c r="J7" s="42">
        <v>8</v>
      </c>
      <c r="K7" s="42">
        <v>2</v>
      </c>
    </row>
    <row r="8" spans="1:11">
      <c r="A8" s="43" t="s">
        <v>34</v>
      </c>
      <c r="B8" s="42"/>
      <c r="C8" s="42"/>
      <c r="D8" s="42"/>
      <c r="E8" s="42"/>
      <c r="F8" s="42"/>
      <c r="G8" s="42"/>
      <c r="H8" s="44"/>
      <c r="I8" s="42">
        <v>3</v>
      </c>
      <c r="J8" s="42">
        <v>7</v>
      </c>
      <c r="K8" s="42">
        <v>4</v>
      </c>
    </row>
    <row r="9" spans="1:11">
      <c r="A9" s="43" t="s">
        <v>35</v>
      </c>
      <c r="B9" s="42"/>
      <c r="C9" s="42"/>
      <c r="D9" s="42"/>
      <c r="E9" s="42"/>
      <c r="F9" s="42"/>
      <c r="G9" s="42"/>
      <c r="H9" s="42"/>
      <c r="I9" s="44"/>
      <c r="J9" s="42">
        <v>5</v>
      </c>
      <c r="K9" s="42">
        <v>8</v>
      </c>
    </row>
    <row r="10" spans="1:11">
      <c r="A10" s="43" t="s">
        <v>36</v>
      </c>
      <c r="B10" s="42"/>
      <c r="C10" s="42"/>
      <c r="D10" s="42"/>
      <c r="E10" s="42"/>
      <c r="F10" s="42"/>
      <c r="G10" s="42"/>
      <c r="H10" s="42"/>
      <c r="I10" s="42"/>
      <c r="J10" s="44"/>
      <c r="K10" s="42">
        <v>1</v>
      </c>
    </row>
    <row r="11" spans="1:11">
      <c r="A11" s="43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MLP</cp:lastModifiedBy>
  <cp:lastPrinted>2017-09-28T15:45:46Z</cp:lastPrinted>
  <dcterms:created xsi:type="dcterms:W3CDTF">2003-10-08T18:41:03Z</dcterms:created>
  <dcterms:modified xsi:type="dcterms:W3CDTF">2017-10-02T08:59:34Z</dcterms:modified>
</cp:coreProperties>
</file>